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\Desktop\"/>
    </mc:Choice>
  </mc:AlternateContent>
  <xr:revisionPtr revIDLastSave="0" documentId="13_ncr:1_{A82D77E4-975B-479F-8A04-5EB9A2084B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1" i="1" l="1"/>
  <c r="J511" i="1"/>
  <c r="I511" i="1"/>
  <c r="H511" i="1"/>
  <c r="G511" i="1"/>
  <c r="J47" i="1"/>
  <c r="I47" i="1"/>
  <c r="H47" i="1"/>
  <c r="G47" i="1"/>
  <c r="F47" i="1"/>
  <c r="J89" i="1"/>
  <c r="I89" i="1"/>
  <c r="H89" i="1"/>
  <c r="G89" i="1"/>
  <c r="F89" i="1"/>
  <c r="J131" i="1"/>
  <c r="I131" i="1"/>
  <c r="H131" i="1"/>
  <c r="G131" i="1"/>
  <c r="F131" i="1"/>
  <c r="J173" i="1"/>
  <c r="I173" i="1"/>
  <c r="H173" i="1"/>
  <c r="G173" i="1"/>
  <c r="F173" i="1"/>
  <c r="J215" i="1"/>
  <c r="I215" i="1"/>
  <c r="H215" i="1"/>
  <c r="G215" i="1"/>
  <c r="F215" i="1"/>
  <c r="J258" i="1"/>
  <c r="I258" i="1"/>
  <c r="H258" i="1"/>
  <c r="G258" i="1"/>
  <c r="F258" i="1"/>
  <c r="J300" i="1"/>
  <c r="I300" i="1"/>
  <c r="H300" i="1"/>
  <c r="G300" i="1"/>
  <c r="F300" i="1"/>
  <c r="J342" i="1"/>
  <c r="I342" i="1"/>
  <c r="H342" i="1"/>
  <c r="G342" i="1"/>
  <c r="F342" i="1"/>
  <c r="J384" i="1"/>
  <c r="I384" i="1"/>
  <c r="H384" i="1"/>
  <c r="G384" i="1"/>
  <c r="F384" i="1"/>
  <c r="J426" i="1"/>
  <c r="I426" i="1"/>
  <c r="H426" i="1"/>
  <c r="G426" i="1"/>
  <c r="F426" i="1"/>
  <c r="H468" i="1"/>
  <c r="G468" i="1"/>
  <c r="F468" i="1"/>
  <c r="J468" i="1"/>
  <c r="I468" i="1"/>
  <c r="J510" i="1"/>
  <c r="I510" i="1"/>
  <c r="H510" i="1"/>
  <c r="G510" i="1"/>
  <c r="F510" i="1"/>
  <c r="F396" i="1" l="1"/>
  <c r="F312" i="1" l="1"/>
  <c r="J17" i="1"/>
  <c r="I17" i="1"/>
  <c r="H17" i="1"/>
  <c r="G17" i="1"/>
  <c r="F17" i="1"/>
  <c r="B510" i="1" l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B481" i="1"/>
  <c r="A481" i="1"/>
  <c r="B477" i="1"/>
  <c r="A477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B439" i="1"/>
  <c r="A439" i="1"/>
  <c r="J438" i="1"/>
  <c r="I438" i="1"/>
  <c r="H438" i="1"/>
  <c r="G438" i="1"/>
  <c r="F438" i="1"/>
  <c r="B435" i="1"/>
  <c r="A435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B397" i="1"/>
  <c r="A397" i="1"/>
  <c r="J396" i="1"/>
  <c r="I396" i="1"/>
  <c r="H396" i="1"/>
  <c r="G396" i="1"/>
  <c r="B393" i="1"/>
  <c r="A393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B355" i="1"/>
  <c r="A355" i="1"/>
  <c r="J354" i="1"/>
  <c r="I354" i="1"/>
  <c r="H354" i="1"/>
  <c r="G354" i="1"/>
  <c r="F354" i="1"/>
  <c r="B351" i="1"/>
  <c r="A351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B313" i="1"/>
  <c r="A313" i="1"/>
  <c r="J312" i="1"/>
  <c r="I312" i="1"/>
  <c r="H312" i="1"/>
  <c r="G312" i="1"/>
  <c r="B309" i="1"/>
  <c r="A309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B271" i="1"/>
  <c r="A271" i="1"/>
  <c r="J270" i="1"/>
  <c r="I270" i="1"/>
  <c r="H270" i="1"/>
  <c r="G270" i="1"/>
  <c r="F270" i="1"/>
  <c r="B267" i="1"/>
  <c r="A267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B14" i="1"/>
  <c r="A14" i="1"/>
  <c r="L74" i="1" l="1"/>
  <c r="L341" i="1"/>
  <c r="L300" i="1"/>
  <c r="L270" i="1"/>
  <c r="L383" i="1"/>
  <c r="L509" i="1"/>
  <c r="L88" i="1"/>
  <c r="L46" i="1"/>
  <c r="L257" i="1"/>
  <c r="L467" i="1"/>
  <c r="L376" i="1"/>
  <c r="L250" i="1"/>
  <c r="L185" i="1"/>
  <c r="L215" i="1"/>
  <c r="L165" i="1"/>
  <c r="L468" i="1"/>
  <c r="L438" i="1"/>
  <c r="L299" i="1"/>
  <c r="L39" i="1"/>
  <c r="L425" i="1"/>
  <c r="L123" i="1"/>
  <c r="L258" i="1"/>
  <c r="L227" i="1"/>
  <c r="L511" i="1"/>
  <c r="L47" i="1"/>
  <c r="L172" i="1"/>
  <c r="L292" i="1"/>
  <c r="L207" i="1"/>
  <c r="L426" i="1"/>
  <c r="L396" i="1"/>
  <c r="L130" i="1"/>
  <c r="L59" i="1"/>
  <c r="L89" i="1"/>
  <c r="L384" i="1"/>
  <c r="L354" i="1"/>
  <c r="L342" i="1"/>
  <c r="L334" i="1"/>
  <c r="L418" i="1"/>
  <c r="L214" i="1"/>
  <c r="L101" i="1"/>
  <c r="L131" i="1"/>
  <c r="L27" i="1"/>
  <c r="L32" i="1"/>
  <c r="L510" i="1"/>
  <c r="L502" i="1"/>
  <c r="L460" i="1"/>
  <c r="L81" i="1"/>
  <c r="L173" i="1"/>
  <c r="L143" i="1"/>
</calcChain>
</file>

<file path=xl/sharedStrings.xml><?xml version="1.0" encoding="utf-8"?>
<sst xmlns="http://schemas.openxmlformats.org/spreadsheetml/2006/main" count="633" uniqueCount="138">
  <si>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</si>
  <si>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</si>
  <si>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</si>
  <si>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</si>
  <si>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</si>
  <si>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</si>
  <si>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</si>
  <si>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</si>
  <si>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</si>
  <si>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</si>
  <si>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</si>
  <si>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</si>
  <si>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</si>
  <si>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</si>
  <si>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</si>
  <si>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</si>
  <si>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</si>
  <si>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</si>
  <si>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</si>
  <si>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</si>
  <si>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</si>
  <si>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</si>
  <si>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</si>
  <si>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</si>
  <si>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</si>
  <si>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</si>
  <si>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</si>
  <si>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</si>
  <si>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</si>
  <si>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</si>
  <si>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</si>
  <si>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</si>
  <si>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</si>
  <si>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</si>
  <si>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</si>
  <si>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</si>
  <si>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</si>
  <si>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</si>
  <si>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</si>
  <si>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</si>
  <si>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</si>
  <si>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</si>
  <si>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</si>
  <si>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</si>
  <si>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</si>
  <si>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</si>
  <si>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Бельская Е.А.</t>
  </si>
  <si>
    <t>Чай с сахаром</t>
  </si>
  <si>
    <t>54-2гн-2020</t>
  </si>
  <si>
    <t>Пром</t>
  </si>
  <si>
    <t>Плов с курицей</t>
  </si>
  <si>
    <t>54-12м-2020</t>
  </si>
  <si>
    <t>Какао с молоком</t>
  </si>
  <si>
    <t>54-7гн-2020</t>
  </si>
  <si>
    <t>Хлеб</t>
  </si>
  <si>
    <t>Печенье</t>
  </si>
  <si>
    <t>Компот из смеси сухофруктов</t>
  </si>
  <si>
    <t>54-7хп-2020</t>
  </si>
  <si>
    <t>54-16к-2020</t>
  </si>
  <si>
    <t>54-8з-2020</t>
  </si>
  <si>
    <t>Пшеничный</t>
  </si>
  <si>
    <t>Кофейный напиток с молоком</t>
  </si>
  <si>
    <t>54-9гн-2020</t>
  </si>
  <si>
    <t>Яблоко</t>
  </si>
  <si>
    <t>МКОУ Тартасская СОШ</t>
  </si>
  <si>
    <t>Банан</t>
  </si>
  <si>
    <t>Каша "Дружба"</t>
  </si>
  <si>
    <t>Салат из моркови и яблок</t>
  </si>
  <si>
    <t>54-11з-2020</t>
  </si>
  <si>
    <t>Суп картофельный с макаронными изделиями</t>
  </si>
  <si>
    <t>54-7с-2020</t>
  </si>
  <si>
    <t>Картофельное пюре</t>
  </si>
  <si>
    <t>54-11г-2020</t>
  </si>
  <si>
    <t>Голень куриная/соус красный основной</t>
  </si>
  <si>
    <t>1/54-3соус-2020</t>
  </si>
  <si>
    <t>Компот из изюма</t>
  </si>
  <si>
    <t>54-6хн-2020</t>
  </si>
  <si>
    <t>Каша жидкая молочная пшеничная</t>
  </si>
  <si>
    <t>54-23к-2020</t>
  </si>
  <si>
    <t>Повидло</t>
  </si>
  <si>
    <t>Салат из белокачанной капусты с морковью</t>
  </si>
  <si>
    <t>Макароны отварные</t>
  </si>
  <si>
    <t>54-1г-2020</t>
  </si>
  <si>
    <t>Котлеты из курицы/соус красный основной</t>
  </si>
  <si>
    <t>54-5м-2020/54-3соус</t>
  </si>
  <si>
    <t>54-1хн-2020</t>
  </si>
  <si>
    <t>Каша гречневая рассыпчатая</t>
  </si>
  <si>
    <t>54-4г-2020</t>
  </si>
  <si>
    <t>Гуляш из говядины</t>
  </si>
  <si>
    <t>54-2м-2020</t>
  </si>
  <si>
    <t>Компот из свежих яблок</t>
  </si>
  <si>
    <t>54-32хн-2020</t>
  </si>
  <si>
    <t>Запеканка из творога с морковью</t>
  </si>
  <si>
    <t>51-1т-2020</t>
  </si>
  <si>
    <t>Рис отварной</t>
  </si>
  <si>
    <t>54-6г-2020</t>
  </si>
  <si>
    <t>Рыба, припущенная в молоке (минтай)</t>
  </si>
  <si>
    <t>54-7р-2020</t>
  </si>
  <si>
    <t>Кисель</t>
  </si>
  <si>
    <t>Суп молочный с макаронными изделиями</t>
  </si>
  <si>
    <t>54-19к-2020</t>
  </si>
  <si>
    <t>Печень говяжья по - строгановски</t>
  </si>
  <si>
    <t>54-18м-2020</t>
  </si>
  <si>
    <t>Винегрет с растительным маслом</t>
  </si>
  <si>
    <t>54-16з-2020</t>
  </si>
  <si>
    <t>Школьная булочка</t>
  </si>
  <si>
    <t>54-9в-2020</t>
  </si>
  <si>
    <t>Салат из морковки и яблок</t>
  </si>
  <si>
    <t>Борщ с капустой</t>
  </si>
  <si>
    <t>54-2С</t>
  </si>
  <si>
    <t>Каша перловая рассыпчатая</t>
  </si>
  <si>
    <t>54-5г</t>
  </si>
  <si>
    <t>Голубцы деревенские/соус красный основной</t>
  </si>
  <si>
    <t>Пром/54-3соус</t>
  </si>
  <si>
    <t>Каша жидкая молочная манная</t>
  </si>
  <si>
    <t>54-27к-2020</t>
  </si>
  <si>
    <t>Курица тушеная с морковью</t>
  </si>
  <si>
    <t>54-25м-2020</t>
  </si>
  <si>
    <t>Салат из свеклы отварной</t>
  </si>
  <si>
    <t>54-13з-2020</t>
  </si>
  <si>
    <t>Масло сливочное</t>
  </si>
  <si>
    <t>53-19з</t>
  </si>
  <si>
    <t>Яйцо вареное</t>
  </si>
  <si>
    <t>54-6о-2020</t>
  </si>
  <si>
    <t>Тефтели из говядины с рисом/соус красный основной</t>
  </si>
  <si>
    <t>54-16м/54-3соус</t>
  </si>
  <si>
    <t>Суп крестьянский с крупой(перловка)</t>
  </si>
  <si>
    <t>54-10с-2020</t>
  </si>
  <si>
    <t>Рыба, тушеная с овощами в томате(минтай)</t>
  </si>
  <si>
    <t>54-11р-2020</t>
  </si>
  <si>
    <t>Сыр твердых сортов</t>
  </si>
  <si>
    <t>54-1з-2020</t>
  </si>
  <si>
    <t>Масло сливочное порциями</t>
  </si>
  <si>
    <t>Биточек из курицы/соус красный основной</t>
  </si>
  <si>
    <t>54-23м/54-3соус</t>
  </si>
  <si>
    <t>54-23гн-2020</t>
  </si>
  <si>
    <t>Капуста тушеная с мясо птицы</t>
  </si>
  <si>
    <t>54-27м-2020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</si>
</sst>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1"/>
  <sheetViews>
    <sheetView tabSelected="1" workbookViewId="0">
      <pane xSplit="4" ySplit="5" topLeftCell="E508" activePane="bottomRight" state="frozen"/>
      <selection pane="topRight" activeCell="E1" sqref="E1"/>
      <selection pane="bottomLeft" activeCell="A6" sqref="A6"/>
      <selection pane="bottomRight" activeCell="F511" sqref="F5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109375" style="2" customWidth="1"/>
    <col min="10" max="10" width="11.33203125" style="2" customWidth="1"/>
    <col min="11" max="11" width="16.6640625" style="2" customWidth="1"/>
    <col min="12" max="12" width="10.21875" style="2" bestFit="1" customWidth="1"/>
    <col min="13" max="16384" width="9.109375" style="2"/>
  </cols>
  <sheetData>
    <row r="1" spans="1:12" ht="14.4" x14ac:dyDescent="0.3">
      <c r="A1" s="1" t="s">
        <v>7</v>
      </c>
      <c r="C1" s="56" t="s">
        <v>64</v>
      </c>
      <c r="D1" s="57"/>
      <c r="E1" s="57"/>
      <c r="F1" s="13" t="s">
        <v>16</v>
      </c>
      <c r="G1" s="2" t="s">
        <v>17</v>
      </c>
      <c r="H1" s="58" t="s">
        <v>45</v>
      </c>
      <c r="I1" s="58"/>
      <c r="J1" s="58"/>
      <c r="K1" s="58"/>
    </row>
    <row r="2" spans="1:12" ht="17.399999999999999" x14ac:dyDescent="0.25">
      <c r="A2" s="38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/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0.6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2" t="s">
        <v>66</v>
      </c>
      <c r="F6" s="43">
        <v>200</v>
      </c>
      <c r="G6" s="43">
        <v>4.01</v>
      </c>
      <c r="H6" s="43">
        <v>5.14</v>
      </c>
      <c r="I6" s="43">
        <v>19.71</v>
      </c>
      <c r="J6" s="43">
        <v>141.34</v>
      </c>
      <c r="K6" s="44" t="s">
        <v>58</v>
      </c>
      <c r="L6" s="43">
        <v>10.8</v>
      </c>
    </row>
    <row r="7" spans="1:12" ht="14.4" x14ac:dyDescent="0.3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4.4" x14ac:dyDescent="0.3">
      <c r="A8" s="25"/>
      <c r="B8" s="16"/>
      <c r="C8" s="11"/>
      <c r="D8" s="7" t="s">
        <v>22</v>
      </c>
      <c r="E8" s="45" t="s">
        <v>47</v>
      </c>
      <c r="F8" s="46">
        <v>200</v>
      </c>
      <c r="G8" s="46">
        <v>0.19</v>
      </c>
      <c r="H8" s="46">
        <v>0.04</v>
      </c>
      <c r="I8" s="46">
        <v>6.42</v>
      </c>
      <c r="J8" s="46">
        <v>26.8</v>
      </c>
      <c r="K8" s="47" t="s">
        <v>48</v>
      </c>
      <c r="L8" s="46">
        <v>1.56</v>
      </c>
    </row>
    <row r="9" spans="1:12" ht="14.4" x14ac:dyDescent="0.3">
      <c r="A9" s="25"/>
      <c r="B9" s="16"/>
      <c r="C9" s="11"/>
      <c r="D9" s="7" t="s">
        <v>23</v>
      </c>
      <c r="E9" s="45" t="s">
        <v>60</v>
      </c>
      <c r="F9" s="46">
        <v>40</v>
      </c>
      <c r="G9" s="46">
        <v>3.04</v>
      </c>
      <c r="H9" s="46">
        <v>0.32</v>
      </c>
      <c r="I9" s="46">
        <v>19.68</v>
      </c>
      <c r="J9" s="46">
        <v>93.73</v>
      </c>
      <c r="K9" s="47" t="s">
        <v>49</v>
      </c>
      <c r="L9" s="46">
        <v>2</v>
      </c>
    </row>
    <row r="10" spans="1:12" ht="14.4" x14ac:dyDescent="0.3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4.4" x14ac:dyDescent="0.3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4.4" x14ac:dyDescent="0.3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4.4" x14ac:dyDescent="0.3">
      <c r="A13" s="26"/>
      <c r="B13" s="18"/>
      <c r="C13" s="8"/>
      <c r="D13" s="19" t="s">
        <v>39</v>
      </c>
      <c r="E13" s="9"/>
      <c r="F13" s="21"/>
      <c r="G13" s="21"/>
      <c r="H13" s="21"/>
      <c r="I13" s="21"/>
      <c r="J13" s="21"/>
      <c r="K13" s="27"/>
      <c r="L13" s="21"/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 x14ac:dyDescent="0.3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/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4.4" x14ac:dyDescent="0.3">
      <c r="A19" s="25"/>
      <c r="B19" s="16"/>
      <c r="C19" s="11"/>
      <c r="D19" s="7" t="s">
        <v>28</v>
      </c>
      <c r="E19" s="45" t="s">
        <v>69</v>
      </c>
      <c r="F19" s="46">
        <v>250</v>
      </c>
      <c r="G19" s="46">
        <v>3.15</v>
      </c>
      <c r="H19" s="46">
        <v>2.38</v>
      </c>
      <c r="I19" s="46">
        <v>26.27</v>
      </c>
      <c r="J19" s="46">
        <v>139.04</v>
      </c>
      <c r="K19" s="47" t="s">
        <v>70</v>
      </c>
      <c r="L19" s="46">
        <v>7.96</v>
      </c>
    </row>
    <row r="20" spans="1:12" ht="14.4" x14ac:dyDescent="0.3">
      <c r="A20" s="25"/>
      <c r="B20" s="16"/>
      <c r="C20" s="11"/>
      <c r="D20" s="7" t="s">
        <v>29</v>
      </c>
      <c r="E20" s="45" t="s">
        <v>73</v>
      </c>
      <c r="F20" s="46">
        <v>130</v>
      </c>
      <c r="G20" s="46">
        <v>27.97</v>
      </c>
      <c r="H20" s="46">
        <v>6.4</v>
      </c>
      <c r="I20" s="46">
        <v>3.14</v>
      </c>
      <c r="J20" s="46">
        <v>180.08</v>
      </c>
      <c r="K20" s="47" t="s">
        <v>74</v>
      </c>
      <c r="L20" s="46">
        <v>29.97</v>
      </c>
    </row>
    <row r="21" spans="1:12" ht="14.4" x14ac:dyDescent="0.3">
      <c r="A21" s="25"/>
      <c r="B21" s="16"/>
      <c r="C21" s="11"/>
      <c r="D21" s="7" t="s">
        <v>30</v>
      </c>
      <c r="E21" s="45" t="s">
        <v>71</v>
      </c>
      <c r="F21" s="46">
        <v>150</v>
      </c>
      <c r="G21" s="46">
        <v>3.31</v>
      </c>
      <c r="H21" s="46">
        <v>5.45</v>
      </c>
      <c r="I21" s="46">
        <v>21.79</v>
      </c>
      <c r="J21" s="46">
        <v>149.88</v>
      </c>
      <c r="K21" s="47" t="s">
        <v>72</v>
      </c>
      <c r="L21" s="46">
        <v>12.81</v>
      </c>
    </row>
    <row r="22" spans="1:12" ht="14.4" x14ac:dyDescent="0.3">
      <c r="A22" s="25"/>
      <c r="B22" s="16"/>
      <c r="C22" s="11"/>
      <c r="D22" s="7" t="s">
        <v>31</v>
      </c>
      <c r="E22" s="45" t="s">
        <v>75</v>
      </c>
      <c r="F22" s="46">
        <v>200</v>
      </c>
      <c r="G22" s="46">
        <v>0.54</v>
      </c>
      <c r="H22" s="46">
        <v>0</v>
      </c>
      <c r="I22" s="46">
        <v>27.01</v>
      </c>
      <c r="J22" s="46">
        <v>110.2</v>
      </c>
      <c r="K22" s="47" t="s">
        <v>76</v>
      </c>
      <c r="L22" s="46">
        <v>9.6999999999999993</v>
      </c>
    </row>
    <row r="23" spans="1:12" ht="14.4" x14ac:dyDescent="0.3">
      <c r="A23" s="25"/>
      <c r="B23" s="16"/>
      <c r="C23" s="11"/>
      <c r="D23" s="7" t="s">
        <v>32</v>
      </c>
      <c r="E23" s="45" t="s">
        <v>60</v>
      </c>
      <c r="F23" s="46">
        <v>30</v>
      </c>
      <c r="G23" s="46">
        <v>2.2799999999999998</v>
      </c>
      <c r="H23" s="46">
        <v>0.24</v>
      </c>
      <c r="I23" s="46">
        <v>14.76</v>
      </c>
      <c r="J23" s="46">
        <v>70.3</v>
      </c>
      <c r="K23" s="47" t="s">
        <v>49</v>
      </c>
      <c r="L23" s="46">
        <v>1.5</v>
      </c>
    </row>
    <row r="24" spans="1:12" ht="14.4" x14ac:dyDescent="0.3">
      <c r="A24" s="25"/>
      <c r="B24" s="16"/>
      <c r="C24" s="11"/>
      <c r="D24" s="7" t="s">
        <v>33</v>
      </c>
      <c r="E24" s="45"/>
      <c r="F24" s="46"/>
      <c r="G24" s="46"/>
      <c r="H24" s="46"/>
      <c r="I24" s="46"/>
      <c r="J24" s="46"/>
      <c r="K24" s="47"/>
      <c r="L24" s="46"/>
    </row>
    <row r="25" spans="1:12" ht="14.4" x14ac:dyDescent="0.3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 x14ac:dyDescent="0.3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 x14ac:dyDescent="0.3">
      <c r="A27" s="26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4.4" x14ac:dyDescent="0.3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4.4" x14ac:dyDescent="0.3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 x14ac:dyDescent="0.3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0">SUM(G28:G31)</f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4" x14ac:dyDescent="0.3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4" x14ac:dyDescent="0.3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4" x14ac:dyDescent="0.3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1">SUM(G33:G38)</f>
        <v>0</v>
      </c>
      <c r="H39" s="21">
        <f t="shared" si="1"/>
        <v>0</v>
      </c>
      <c r="I39" s="21">
        <f t="shared" si="1"/>
        <v>0</v>
      </c>
      <c r="J39" s="21">
        <f t="shared" si="1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4" x14ac:dyDescent="0.3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4" x14ac:dyDescent="0.3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4" x14ac:dyDescent="0.3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4" x14ac:dyDescent="0.3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2">SUM(G40:G45)</f>
        <v>0</v>
      </c>
      <c r="H46" s="21">
        <f t="shared" si="2"/>
        <v>0</v>
      </c>
      <c r="I46" s="21">
        <f t="shared" si="2"/>
        <v>0</v>
      </c>
      <c r="J46" s="21">
        <f t="shared" si="2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4" t="s">
        <v>4</v>
      </c>
      <c r="D47" s="55"/>
      <c r="E47" s="33"/>
      <c r="F47" s="34">
        <f t="shared" ref="F47:J47" si="3">SUM(F6:F46)</f>
        <v>1200</v>
      </c>
      <c r="G47" s="34">
        <f t="shared" si="3"/>
        <v>44.49</v>
      </c>
      <c r="H47" s="34">
        <f t="shared" si="3"/>
        <v>19.97</v>
      </c>
      <c r="I47" s="34">
        <f t="shared" si="3"/>
        <v>138.78</v>
      </c>
      <c r="J47" s="34">
        <f t="shared" si="3"/>
        <v>911.37</v>
      </c>
      <c r="K47" s="35"/>
      <c r="L47" s="34">
        <f ca="1">SUM(L6:L46)</f>
        <v>76.3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2" t="s">
        <v>77</v>
      </c>
      <c r="F48" s="43">
        <v>200</v>
      </c>
      <c r="G48" s="43">
        <v>6.8</v>
      </c>
      <c r="H48" s="43">
        <v>5.8</v>
      </c>
      <c r="I48" s="43">
        <v>32.1</v>
      </c>
      <c r="J48" s="43">
        <v>208.3</v>
      </c>
      <c r="K48" s="44" t="s">
        <v>78</v>
      </c>
      <c r="L48" s="43">
        <v>10.34</v>
      </c>
    </row>
    <row r="49" spans="1:12" ht="14.4" x14ac:dyDescent="0.3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4.4" x14ac:dyDescent="0.3">
      <c r="A50" s="25"/>
      <c r="B50" s="16"/>
      <c r="C50" s="11"/>
      <c r="D50" s="7" t="s">
        <v>22</v>
      </c>
      <c r="E50" s="45" t="s">
        <v>47</v>
      </c>
      <c r="F50" s="46">
        <v>200</v>
      </c>
      <c r="G50" s="46">
        <v>0.19</v>
      </c>
      <c r="H50" s="46">
        <v>0.04</v>
      </c>
      <c r="I50" s="46">
        <v>6.42</v>
      </c>
      <c r="J50" s="46">
        <v>26.8</v>
      </c>
      <c r="K50" s="47" t="s">
        <v>48</v>
      </c>
      <c r="L50" s="46">
        <v>1.56</v>
      </c>
    </row>
    <row r="51" spans="1:12" ht="14.4" x14ac:dyDescent="0.3">
      <c r="A51" s="15"/>
      <c r="B51" s="16"/>
      <c r="C51" s="11"/>
      <c r="D51" s="7" t="s">
        <v>23</v>
      </c>
      <c r="E51" s="45" t="s">
        <v>60</v>
      </c>
      <c r="F51" s="46">
        <v>30</v>
      </c>
      <c r="G51" s="46">
        <v>2.2799999999999998</v>
      </c>
      <c r="H51" s="46">
        <v>0.24</v>
      </c>
      <c r="I51" s="46">
        <v>14.76</v>
      </c>
      <c r="J51" s="46">
        <v>70.3</v>
      </c>
      <c r="K51" s="47" t="s">
        <v>49</v>
      </c>
      <c r="L51" s="46">
        <v>1.5</v>
      </c>
    </row>
    <row r="52" spans="1:12" ht="14.4" x14ac:dyDescent="0.3">
      <c r="A52" s="15"/>
      <c r="B52" s="16"/>
      <c r="C52" s="11"/>
      <c r="D52" s="7" t="s">
        <v>24</v>
      </c>
      <c r="E52" s="45" t="s">
        <v>63</v>
      </c>
      <c r="F52" s="46">
        <v>100</v>
      </c>
      <c r="G52" s="46">
        <v>0.5</v>
      </c>
      <c r="H52" s="46">
        <v>0</v>
      </c>
      <c r="I52" s="46">
        <v>11.4</v>
      </c>
      <c r="J52" s="46">
        <v>48</v>
      </c>
      <c r="K52" s="47" t="s">
        <v>49</v>
      </c>
      <c r="L52" s="46">
        <v>10</v>
      </c>
    </row>
    <row r="53" spans="1:12" ht="14.4" x14ac:dyDescent="0.3">
      <c r="A53" s="15"/>
      <c r="B53" s="16"/>
      <c r="C53" s="11"/>
      <c r="D53" s="6"/>
      <c r="E53" s="45" t="s">
        <v>79</v>
      </c>
      <c r="F53" s="46">
        <v>15</v>
      </c>
      <c r="G53" s="46">
        <v>0.12</v>
      </c>
      <c r="H53" s="46">
        <v>0</v>
      </c>
      <c r="I53" s="46">
        <v>19.5</v>
      </c>
      <c r="J53" s="46">
        <v>75</v>
      </c>
      <c r="K53" s="47" t="s">
        <v>49</v>
      </c>
      <c r="L53" s="46">
        <v>2.33</v>
      </c>
    </row>
    <row r="54" spans="1:12" ht="14.4" x14ac:dyDescent="0.3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4.4" x14ac:dyDescent="0.3">
      <c r="A55" s="17"/>
      <c r="B55" s="18"/>
      <c r="C55" s="8"/>
      <c r="D55" s="19" t="s">
        <v>39</v>
      </c>
      <c r="E55" s="9"/>
      <c r="F55" s="21"/>
      <c r="G55" s="21"/>
      <c r="H55" s="21"/>
      <c r="I55" s="21"/>
      <c r="J55" s="21"/>
      <c r="K55" s="27"/>
      <c r="L55" s="21"/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4.4" x14ac:dyDescent="0.3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4">SUM(G56:G58)</f>
        <v>0</v>
      </c>
      <c r="H59" s="21">
        <f t="shared" ref="H59" si="5">SUM(H56:H58)</f>
        <v>0</v>
      </c>
      <c r="I59" s="21">
        <f t="shared" ref="I59" si="6">SUM(I56:I58)</f>
        <v>0</v>
      </c>
      <c r="J59" s="21">
        <f t="shared" ref="J59" si="7">SUM(J56:J58)</f>
        <v>0</v>
      </c>
      <c r="K59" s="27"/>
      <c r="L59" s="21">
        <f t="shared" ref="L59" ca="1" si="8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80</v>
      </c>
      <c r="F60" s="46">
        <v>60</v>
      </c>
      <c r="G60" s="46">
        <v>0.99</v>
      </c>
      <c r="H60" s="46">
        <v>6</v>
      </c>
      <c r="I60" s="46">
        <v>6.13</v>
      </c>
      <c r="J60" s="46">
        <v>82.4</v>
      </c>
      <c r="K60" s="47" t="s">
        <v>59</v>
      </c>
      <c r="L60" s="46">
        <v>4.18</v>
      </c>
    </row>
    <row r="61" spans="1:12" ht="14.4" x14ac:dyDescent="0.3">
      <c r="A61" s="15"/>
      <c r="B61" s="16"/>
      <c r="C61" s="11"/>
      <c r="D61" s="7" t="s">
        <v>28</v>
      </c>
      <c r="E61" s="45"/>
      <c r="F61" s="46"/>
      <c r="G61" s="46"/>
      <c r="H61" s="46"/>
      <c r="I61" s="46"/>
      <c r="J61" s="46"/>
      <c r="K61" s="47"/>
      <c r="L61" s="46"/>
    </row>
    <row r="62" spans="1:12" ht="26.4" x14ac:dyDescent="0.3">
      <c r="A62" s="15"/>
      <c r="B62" s="16"/>
      <c r="C62" s="11"/>
      <c r="D62" s="7" t="s">
        <v>29</v>
      </c>
      <c r="E62" s="45" t="s">
        <v>83</v>
      </c>
      <c r="F62" s="46">
        <v>120</v>
      </c>
      <c r="G62" s="46">
        <v>18.39</v>
      </c>
      <c r="H62" s="46">
        <v>5.12</v>
      </c>
      <c r="I62" s="46">
        <v>14.02</v>
      </c>
      <c r="J62" s="46">
        <v>176.08</v>
      </c>
      <c r="K62" s="47" t="s">
        <v>84</v>
      </c>
      <c r="L62" s="46">
        <v>30.04</v>
      </c>
    </row>
    <row r="63" spans="1:12" ht="14.4" x14ac:dyDescent="0.3">
      <c r="A63" s="15"/>
      <c r="B63" s="16"/>
      <c r="C63" s="11"/>
      <c r="D63" s="7" t="s">
        <v>30</v>
      </c>
      <c r="E63" s="45" t="s">
        <v>81</v>
      </c>
      <c r="F63" s="46">
        <v>150</v>
      </c>
      <c r="G63" s="46">
        <v>3.31</v>
      </c>
      <c r="H63" s="46">
        <v>5.45</v>
      </c>
      <c r="I63" s="46">
        <v>21.79</v>
      </c>
      <c r="J63" s="46">
        <v>149.88</v>
      </c>
      <c r="K63" s="47" t="s">
        <v>82</v>
      </c>
      <c r="L63" s="46">
        <v>9.35</v>
      </c>
    </row>
    <row r="64" spans="1:12" ht="14.4" x14ac:dyDescent="0.3">
      <c r="A64" s="15"/>
      <c r="B64" s="16"/>
      <c r="C64" s="11"/>
      <c r="D64" s="7" t="s">
        <v>31</v>
      </c>
      <c r="E64" s="45" t="s">
        <v>56</v>
      </c>
      <c r="F64" s="46">
        <v>200</v>
      </c>
      <c r="G64" s="46">
        <v>0.56999999999999995</v>
      </c>
      <c r="H64" s="46">
        <v>0</v>
      </c>
      <c r="I64" s="46">
        <v>22.74</v>
      </c>
      <c r="J64" s="46">
        <v>93.2</v>
      </c>
      <c r="K64" s="47" t="s">
        <v>85</v>
      </c>
      <c r="L64" s="46">
        <v>5.5</v>
      </c>
    </row>
    <row r="65" spans="1:12" ht="14.4" x14ac:dyDescent="0.3">
      <c r="A65" s="15"/>
      <c r="B65" s="16"/>
      <c r="C65" s="11"/>
      <c r="D65" s="7" t="s">
        <v>32</v>
      </c>
      <c r="E65" s="45" t="s">
        <v>60</v>
      </c>
      <c r="F65" s="46">
        <v>30</v>
      </c>
      <c r="G65" s="46">
        <v>2.2799999999999998</v>
      </c>
      <c r="H65" s="46">
        <v>0.24</v>
      </c>
      <c r="I65" s="46">
        <v>14.76</v>
      </c>
      <c r="J65" s="46">
        <v>70.3</v>
      </c>
      <c r="K65" s="47" t="s">
        <v>49</v>
      </c>
      <c r="L65" s="46">
        <v>1.5</v>
      </c>
    </row>
    <row r="66" spans="1:12" ht="14.4" x14ac:dyDescent="0.3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4.4" x14ac:dyDescent="0.3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 x14ac:dyDescent="0.3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 x14ac:dyDescent="0.3">
      <c r="A69" s="17"/>
      <c r="B69" s="18"/>
      <c r="C69" s="8"/>
      <c r="D69" s="19" t="s">
        <v>39</v>
      </c>
      <c r="E69" s="9"/>
      <c r="F69" s="21"/>
      <c r="G69" s="21"/>
      <c r="H69" s="21"/>
      <c r="I69" s="21"/>
      <c r="J69" s="21"/>
      <c r="K69" s="27"/>
      <c r="L69" s="21"/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4.4" x14ac:dyDescent="0.3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 x14ac:dyDescent="0.3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9">SUM(G70:G73)</f>
        <v>0</v>
      </c>
      <c r="H74" s="21">
        <f t="shared" ref="H74" si="10">SUM(H70:H73)</f>
        <v>0</v>
      </c>
      <c r="I74" s="21">
        <f t="shared" ref="I74" si="11">SUM(I70:I73)</f>
        <v>0</v>
      </c>
      <c r="J74" s="21">
        <f t="shared" ref="J74" si="12">SUM(J70:J73)</f>
        <v>0</v>
      </c>
      <c r="K74" s="27"/>
      <c r="L74" s="21">
        <f t="shared" ref="L74" si="13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4.4" x14ac:dyDescent="0.3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4.4" x14ac:dyDescent="0.3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4.4" x14ac:dyDescent="0.3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4.4" x14ac:dyDescent="0.3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14">SUM(G75:G80)</f>
        <v>0</v>
      </c>
      <c r="H81" s="21">
        <f t="shared" ref="H81" si="15">SUM(H75:H80)</f>
        <v>0</v>
      </c>
      <c r="I81" s="21">
        <f t="shared" ref="I81" si="16">SUM(I75:I80)</f>
        <v>0</v>
      </c>
      <c r="J81" s="21">
        <f t="shared" ref="J81" si="17">SUM(J75:J80)</f>
        <v>0</v>
      </c>
      <c r="K81" s="27"/>
      <c r="L81" s="21">
        <f t="shared" ref="L81" ca="1" si="18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4.4" x14ac:dyDescent="0.3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4.4" x14ac:dyDescent="0.3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4.4" x14ac:dyDescent="0.3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4.4" x14ac:dyDescent="0.3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 x14ac:dyDescent="0.3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19">SUM(G82:G87)</f>
        <v>0</v>
      </c>
      <c r="H88" s="21">
        <f t="shared" ref="H88" si="20">SUM(H82:H87)</f>
        <v>0</v>
      </c>
      <c r="I88" s="21">
        <f t="shared" ref="I88" si="21">SUM(I82:I87)</f>
        <v>0</v>
      </c>
      <c r="J88" s="21">
        <f t="shared" ref="J88" si="22">SUM(J82:J87)</f>
        <v>0</v>
      </c>
      <c r="K88" s="27"/>
      <c r="L88" s="21">
        <f t="shared" ref="L88" ca="1" si="23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4" t="s">
        <v>4</v>
      </c>
      <c r="D89" s="55"/>
      <c r="E89" s="33"/>
      <c r="F89" s="34">
        <f t="shared" ref="F89:J89" si="24">SUM(F48:F88)</f>
        <v>1105</v>
      </c>
      <c r="G89" s="34">
        <f t="shared" si="24"/>
        <v>35.43</v>
      </c>
      <c r="H89" s="34">
        <f t="shared" si="24"/>
        <v>22.889999999999997</v>
      </c>
      <c r="I89" s="34">
        <f t="shared" si="24"/>
        <v>163.62</v>
      </c>
      <c r="J89" s="34">
        <f t="shared" si="24"/>
        <v>1000.2600000000001</v>
      </c>
      <c r="K89" s="35"/>
      <c r="L89" s="34">
        <f ca="1">SUM(L48:L88)</f>
        <v>76.3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15"/>
      <c r="B91" s="16"/>
      <c r="C91" s="11"/>
      <c r="D91" s="6"/>
      <c r="E91" s="45" t="s">
        <v>79</v>
      </c>
      <c r="F91" s="46">
        <v>20</v>
      </c>
      <c r="G91" s="46">
        <v>0.16</v>
      </c>
      <c r="H91" s="46">
        <v>26</v>
      </c>
      <c r="I91" s="46">
        <v>80</v>
      </c>
      <c r="J91" s="46">
        <v>100</v>
      </c>
      <c r="K91" s="47" t="s">
        <v>49</v>
      </c>
      <c r="L91" s="46">
        <v>3.1</v>
      </c>
    </row>
    <row r="92" spans="1:12" ht="14.4" x14ac:dyDescent="0.3">
      <c r="A92" s="25"/>
      <c r="B92" s="16"/>
      <c r="C92" s="11"/>
      <c r="D92" s="7" t="s">
        <v>22</v>
      </c>
      <c r="E92" s="45" t="s">
        <v>47</v>
      </c>
      <c r="F92" s="46">
        <v>200</v>
      </c>
      <c r="G92" s="46">
        <v>0.19</v>
      </c>
      <c r="H92" s="46">
        <v>0.04</v>
      </c>
      <c r="I92" s="46">
        <v>6.42</v>
      </c>
      <c r="J92" s="46">
        <v>26.8</v>
      </c>
      <c r="K92" s="47" t="s">
        <v>48</v>
      </c>
      <c r="L92" s="46">
        <v>1.56</v>
      </c>
    </row>
    <row r="93" spans="1:12" ht="14.4" x14ac:dyDescent="0.3">
      <c r="A93" s="15"/>
      <c r="B93" s="16"/>
      <c r="C93" s="11"/>
      <c r="D93" s="7" t="s">
        <v>32</v>
      </c>
      <c r="E93" s="45" t="s">
        <v>60</v>
      </c>
      <c r="F93" s="46">
        <v>30</v>
      </c>
      <c r="G93" s="46">
        <v>2.2799999999999998</v>
      </c>
      <c r="H93" s="46">
        <v>0.24</v>
      </c>
      <c r="I93" s="46">
        <v>14.76</v>
      </c>
      <c r="J93" s="46">
        <v>70.3</v>
      </c>
      <c r="K93" s="47" t="s">
        <v>49</v>
      </c>
      <c r="L93" s="46">
        <v>1.5</v>
      </c>
    </row>
    <row r="94" spans="1:12" ht="14.4" x14ac:dyDescent="0.3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4.4" x14ac:dyDescent="0.3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4.4" x14ac:dyDescent="0.3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 x14ac:dyDescent="0.3">
      <c r="A97" s="26"/>
      <c r="B97" s="18"/>
      <c r="C97" s="8"/>
      <c r="D97" s="19" t="s">
        <v>39</v>
      </c>
      <c r="E97" s="9"/>
      <c r="F97" s="21"/>
      <c r="G97" s="21"/>
      <c r="H97" s="21"/>
      <c r="I97" s="21"/>
      <c r="J97" s="21"/>
      <c r="K97" s="27"/>
      <c r="L97" s="21"/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4.4" x14ac:dyDescent="0.3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4.4" x14ac:dyDescent="0.3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25">SUM(G98:G100)</f>
        <v>0</v>
      </c>
      <c r="H101" s="21">
        <f t="shared" ref="H101" si="26">SUM(H98:H100)</f>
        <v>0</v>
      </c>
      <c r="I101" s="21">
        <f t="shared" ref="I101" si="27">SUM(I98:I100)</f>
        <v>0</v>
      </c>
      <c r="J101" s="21">
        <f t="shared" ref="J101" si="28">SUM(J98:J100)</f>
        <v>0</v>
      </c>
      <c r="K101" s="27"/>
      <c r="L101" s="21">
        <f t="shared" ref="L101" ca="1" si="29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/>
      <c r="F102" s="46"/>
      <c r="G102" s="46"/>
      <c r="H102" s="46"/>
      <c r="I102" s="46"/>
      <c r="J102" s="46"/>
      <c r="K102" s="47"/>
      <c r="L102" s="46"/>
    </row>
    <row r="103" spans="1:12" ht="14.4" x14ac:dyDescent="0.3">
      <c r="A103" s="25"/>
      <c r="B103" s="16"/>
      <c r="C103" s="11"/>
      <c r="D103" s="7" t="s">
        <v>28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 x14ac:dyDescent="0.3">
      <c r="A104" s="25"/>
      <c r="B104" s="16"/>
      <c r="C104" s="11"/>
      <c r="D104" s="7" t="s">
        <v>29</v>
      </c>
      <c r="E104" s="45" t="s">
        <v>88</v>
      </c>
      <c r="F104" s="46">
        <v>80</v>
      </c>
      <c r="G104" s="46">
        <v>13.81</v>
      </c>
      <c r="H104" s="46">
        <v>11.21</v>
      </c>
      <c r="I104" s="46">
        <v>3.31</v>
      </c>
      <c r="J104" s="46">
        <v>169.4</v>
      </c>
      <c r="K104" s="47" t="s">
        <v>89</v>
      </c>
      <c r="L104" s="46">
        <v>53.23</v>
      </c>
    </row>
    <row r="105" spans="1:12" ht="14.4" x14ac:dyDescent="0.3">
      <c r="A105" s="25"/>
      <c r="B105" s="16"/>
      <c r="C105" s="11"/>
      <c r="D105" s="7" t="s">
        <v>30</v>
      </c>
      <c r="E105" s="45" t="s">
        <v>86</v>
      </c>
      <c r="F105" s="46">
        <v>150</v>
      </c>
      <c r="G105" s="46">
        <v>8.2100000000000009</v>
      </c>
      <c r="H105" s="46">
        <v>6.52</v>
      </c>
      <c r="I105" s="46">
        <v>42.76</v>
      </c>
      <c r="J105" s="46">
        <v>262.5</v>
      </c>
      <c r="K105" s="47" t="s">
        <v>87</v>
      </c>
      <c r="L105" s="46">
        <v>10.29</v>
      </c>
    </row>
    <row r="106" spans="1:12" ht="14.4" x14ac:dyDescent="0.3">
      <c r="A106" s="25"/>
      <c r="B106" s="16"/>
      <c r="C106" s="11"/>
      <c r="D106" s="7" t="s">
        <v>31</v>
      </c>
      <c r="E106" s="45" t="s">
        <v>90</v>
      </c>
      <c r="F106" s="46">
        <v>200</v>
      </c>
      <c r="G106" s="46">
        <v>0.56999999999999995</v>
      </c>
      <c r="H106" s="46">
        <v>0</v>
      </c>
      <c r="I106" s="46">
        <v>22.74</v>
      </c>
      <c r="J106" s="46">
        <v>93.2</v>
      </c>
      <c r="K106" s="47" t="s">
        <v>91</v>
      </c>
      <c r="L106" s="46">
        <v>5.12</v>
      </c>
    </row>
    <row r="107" spans="1:12" ht="14.4" x14ac:dyDescent="0.3">
      <c r="A107" s="15"/>
      <c r="B107" s="16"/>
      <c r="C107" s="11"/>
      <c r="D107" s="7" t="s">
        <v>32</v>
      </c>
      <c r="E107" s="45" t="s">
        <v>60</v>
      </c>
      <c r="F107" s="46">
        <v>30</v>
      </c>
      <c r="G107" s="46">
        <v>2.2799999999999998</v>
      </c>
      <c r="H107" s="46">
        <v>0.24</v>
      </c>
      <c r="I107" s="46">
        <v>14.76</v>
      </c>
      <c r="J107" s="46">
        <v>70.3</v>
      </c>
      <c r="K107" s="47" t="s">
        <v>49</v>
      </c>
      <c r="L107" s="46">
        <v>1.5</v>
      </c>
    </row>
    <row r="108" spans="1:12" ht="14.4" x14ac:dyDescent="0.3">
      <c r="A108" s="25"/>
      <c r="B108" s="16"/>
      <c r="C108" s="11"/>
      <c r="D108" s="7" t="s">
        <v>33</v>
      </c>
      <c r="E108" s="45"/>
      <c r="F108" s="46"/>
      <c r="G108" s="46"/>
      <c r="H108" s="46"/>
      <c r="I108" s="46"/>
      <c r="J108" s="46"/>
      <c r="K108" s="47"/>
      <c r="L108" s="46"/>
    </row>
    <row r="109" spans="1:12" ht="14.4" x14ac:dyDescent="0.3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4.4" x14ac:dyDescent="0.3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4" x14ac:dyDescent="0.3">
      <c r="A111" s="26"/>
      <c r="B111" s="18"/>
      <c r="C111" s="8"/>
      <c r="D111" s="19" t="s">
        <v>39</v>
      </c>
      <c r="E111" s="9"/>
      <c r="F111" s="21"/>
      <c r="G111" s="21"/>
      <c r="H111" s="21"/>
      <c r="I111" s="21"/>
      <c r="J111" s="21"/>
      <c r="K111" s="21"/>
      <c r="L111" s="21"/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4.4" x14ac:dyDescent="0.3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 x14ac:dyDescent="0.3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30">SUM(G112:G115)</f>
        <v>0</v>
      </c>
      <c r="H116" s="21">
        <f t="shared" ref="H116" si="31">SUM(H112:H115)</f>
        <v>0</v>
      </c>
      <c r="I116" s="21">
        <f t="shared" ref="I116" si="32">SUM(I112:I115)</f>
        <v>0</v>
      </c>
      <c r="J116" s="21">
        <f t="shared" ref="J116" si="33">SUM(J112:J115)</f>
        <v>0</v>
      </c>
      <c r="K116" s="27"/>
      <c r="L116" s="21"/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4.4" x14ac:dyDescent="0.3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 x14ac:dyDescent="0.3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 x14ac:dyDescent="0.3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4.4" x14ac:dyDescent="0.3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34">SUM(G117:G122)</f>
        <v>0</v>
      </c>
      <c r="H123" s="21">
        <f t="shared" ref="H123" si="35">SUM(H117:H122)</f>
        <v>0</v>
      </c>
      <c r="I123" s="21">
        <f t="shared" ref="I123" si="36">SUM(I117:I122)</f>
        <v>0</v>
      </c>
      <c r="J123" s="21">
        <f t="shared" ref="J123" si="37">SUM(J117:J122)</f>
        <v>0</v>
      </c>
      <c r="K123" s="27"/>
      <c r="L123" s="21">
        <f t="shared" ref="L123" ca="1" si="38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4.4" x14ac:dyDescent="0.3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 x14ac:dyDescent="0.3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 x14ac:dyDescent="0.3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 x14ac:dyDescent="0.3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4.4" x14ac:dyDescent="0.3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39">SUM(G124:G129)</f>
        <v>0</v>
      </c>
      <c r="H130" s="21">
        <f t="shared" ref="H130" si="40">SUM(H124:H129)</f>
        <v>0</v>
      </c>
      <c r="I130" s="21">
        <f t="shared" ref="I130" si="41">SUM(I124:I129)</f>
        <v>0</v>
      </c>
      <c r="J130" s="21">
        <f t="shared" ref="J130" si="42">SUM(J124:J129)</f>
        <v>0</v>
      </c>
      <c r="K130" s="27"/>
      <c r="L130" s="21">
        <f t="shared" ref="L130" ca="1" si="43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4" t="s">
        <v>4</v>
      </c>
      <c r="D131" s="55"/>
      <c r="E131" s="33"/>
      <c r="F131" s="34">
        <f t="shared" ref="F131:J131" si="44">SUM(F90:F130)</f>
        <v>710</v>
      </c>
      <c r="G131" s="34">
        <f t="shared" si="44"/>
        <v>27.500000000000004</v>
      </c>
      <c r="H131" s="34">
        <f t="shared" si="44"/>
        <v>44.249999999999993</v>
      </c>
      <c r="I131" s="34">
        <f t="shared" si="44"/>
        <v>184.75</v>
      </c>
      <c r="J131" s="34">
        <f t="shared" si="44"/>
        <v>792.5</v>
      </c>
      <c r="K131" s="35"/>
      <c r="L131" s="34">
        <f ca="1">SUM(L90:L130)</f>
        <v>76.300000000000011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2" t="s">
        <v>92</v>
      </c>
      <c r="F132" s="43">
        <v>150</v>
      </c>
      <c r="G132" s="43">
        <v>15.58</v>
      </c>
      <c r="H132" s="43">
        <v>9.3000000000000007</v>
      </c>
      <c r="I132" s="43">
        <v>26.4</v>
      </c>
      <c r="J132" s="43">
        <v>249.6</v>
      </c>
      <c r="K132" s="44" t="s">
        <v>93</v>
      </c>
      <c r="L132" s="43">
        <v>30.89</v>
      </c>
    </row>
    <row r="133" spans="1:12" ht="14.4" x14ac:dyDescent="0.3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4.4" x14ac:dyDescent="0.3">
      <c r="A134" s="25"/>
      <c r="B134" s="16"/>
      <c r="C134" s="11"/>
      <c r="D134" s="7" t="s">
        <v>22</v>
      </c>
      <c r="E134" s="45" t="s">
        <v>47</v>
      </c>
      <c r="F134" s="46">
        <v>200</v>
      </c>
      <c r="G134" s="46">
        <v>0.19</v>
      </c>
      <c r="H134" s="46">
        <v>0.04</v>
      </c>
      <c r="I134" s="46">
        <v>6.42</v>
      </c>
      <c r="J134" s="46">
        <v>26.8</v>
      </c>
      <c r="K134" s="47" t="s">
        <v>48</v>
      </c>
      <c r="L134" s="46">
        <v>1.56</v>
      </c>
    </row>
    <row r="135" spans="1:12" ht="14.4" x14ac:dyDescent="0.3">
      <c r="A135" s="15"/>
      <c r="B135" s="16"/>
      <c r="C135" s="11"/>
      <c r="D135" s="7" t="s">
        <v>32</v>
      </c>
      <c r="E135" s="45" t="s">
        <v>60</v>
      </c>
      <c r="F135" s="46">
        <v>30</v>
      </c>
      <c r="G135" s="46">
        <v>2.2799999999999998</v>
      </c>
      <c r="H135" s="46">
        <v>0.24</v>
      </c>
      <c r="I135" s="46">
        <v>14.76</v>
      </c>
      <c r="J135" s="46">
        <v>70.3</v>
      </c>
      <c r="K135" s="47" t="s">
        <v>49</v>
      </c>
      <c r="L135" s="46">
        <v>1.5</v>
      </c>
    </row>
    <row r="136" spans="1:12" ht="14.4" x14ac:dyDescent="0.3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 x14ac:dyDescent="0.3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6"/>
      <c r="B139" s="18"/>
      <c r="C139" s="8"/>
      <c r="D139" s="19" t="s">
        <v>39</v>
      </c>
      <c r="E139" s="9"/>
      <c r="F139" s="21"/>
      <c r="G139" s="21"/>
      <c r="H139" s="21"/>
      <c r="I139" s="21"/>
      <c r="J139" s="21"/>
      <c r="K139" s="27"/>
      <c r="L139" s="21"/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4.4" x14ac:dyDescent="0.3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4.4" x14ac:dyDescent="0.3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45">SUM(G140:G142)</f>
        <v>0</v>
      </c>
      <c r="H143" s="21">
        <f t="shared" ref="H143" si="46">SUM(H140:H142)</f>
        <v>0</v>
      </c>
      <c r="I143" s="21">
        <f t="shared" ref="I143" si="47">SUM(I140:I142)</f>
        <v>0</v>
      </c>
      <c r="J143" s="21">
        <f t="shared" ref="J143" si="48">SUM(J140:J142)</f>
        <v>0</v>
      </c>
      <c r="K143" s="27"/>
      <c r="L143" s="21">
        <f t="shared" ref="L143" ca="1" si="49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/>
      <c r="F144" s="46"/>
      <c r="G144" s="46"/>
      <c r="H144" s="46"/>
      <c r="I144" s="46"/>
      <c r="J144" s="46"/>
      <c r="K144" s="47"/>
      <c r="L144" s="46"/>
    </row>
    <row r="145" spans="1:12" ht="14.4" x14ac:dyDescent="0.3">
      <c r="A145" s="25"/>
      <c r="B145" s="16"/>
      <c r="C145" s="11"/>
      <c r="D145" s="7" t="s">
        <v>28</v>
      </c>
      <c r="E145" s="45"/>
      <c r="F145" s="46"/>
      <c r="G145" s="46"/>
      <c r="H145" s="46"/>
      <c r="I145" s="46"/>
      <c r="J145" s="46"/>
      <c r="K145" s="47"/>
      <c r="L145" s="46"/>
    </row>
    <row r="146" spans="1:12" ht="14.4" x14ac:dyDescent="0.3">
      <c r="A146" s="25"/>
      <c r="B146" s="16"/>
      <c r="C146" s="11"/>
      <c r="D146" s="7" t="s">
        <v>29</v>
      </c>
      <c r="E146" s="45" t="s">
        <v>96</v>
      </c>
      <c r="F146" s="46">
        <v>80</v>
      </c>
      <c r="G146" s="46">
        <v>10.5</v>
      </c>
      <c r="H146" s="46">
        <v>6.03</v>
      </c>
      <c r="I146" s="46">
        <v>2.4700000000000002</v>
      </c>
      <c r="J146" s="46">
        <v>106.3</v>
      </c>
      <c r="K146" s="47" t="s">
        <v>97</v>
      </c>
      <c r="L146" s="46">
        <v>25.92</v>
      </c>
    </row>
    <row r="147" spans="1:12" ht="14.4" x14ac:dyDescent="0.3">
      <c r="A147" s="25"/>
      <c r="B147" s="16"/>
      <c r="C147" s="11"/>
      <c r="D147" s="7" t="s">
        <v>30</v>
      </c>
      <c r="E147" s="45" t="s">
        <v>94</v>
      </c>
      <c r="F147" s="46">
        <v>140</v>
      </c>
      <c r="G147" s="46">
        <v>3.59</v>
      </c>
      <c r="H147" s="46">
        <v>5.23</v>
      </c>
      <c r="I147" s="46">
        <v>38.049999999999997</v>
      </c>
      <c r="J147" s="46">
        <v>213.5</v>
      </c>
      <c r="K147" s="47" t="s">
        <v>95</v>
      </c>
      <c r="L147" s="46">
        <v>10.17</v>
      </c>
    </row>
    <row r="148" spans="1:12" ht="14.4" x14ac:dyDescent="0.3">
      <c r="A148" s="25"/>
      <c r="B148" s="16"/>
      <c r="C148" s="11"/>
      <c r="D148" s="7" t="s">
        <v>31</v>
      </c>
      <c r="E148" s="45" t="s">
        <v>98</v>
      </c>
      <c r="F148" s="46">
        <v>200</v>
      </c>
      <c r="G148" s="46">
        <v>0</v>
      </c>
      <c r="H148" s="46">
        <v>0</v>
      </c>
      <c r="I148" s="46">
        <v>16</v>
      </c>
      <c r="J148" s="46">
        <v>73.400000000000006</v>
      </c>
      <c r="K148" s="47" t="s">
        <v>49</v>
      </c>
      <c r="L148" s="46">
        <v>4.76</v>
      </c>
    </row>
    <row r="149" spans="1:12" ht="14.4" x14ac:dyDescent="0.3">
      <c r="A149" s="25"/>
      <c r="B149" s="16"/>
      <c r="C149" s="11"/>
      <c r="D149" s="7" t="s">
        <v>32</v>
      </c>
      <c r="E149" s="45" t="s">
        <v>54</v>
      </c>
      <c r="F149" s="46">
        <v>30</v>
      </c>
      <c r="G149" s="46">
        <v>2.2799999999999998</v>
      </c>
      <c r="H149" s="46">
        <v>0.24</v>
      </c>
      <c r="I149" s="46">
        <v>14.76</v>
      </c>
      <c r="J149" s="46">
        <v>70.3</v>
      </c>
      <c r="K149" s="47" t="s">
        <v>49</v>
      </c>
      <c r="L149" s="46">
        <v>1.5</v>
      </c>
    </row>
    <row r="150" spans="1:12" ht="14.4" x14ac:dyDescent="0.3">
      <c r="A150" s="25"/>
      <c r="B150" s="16"/>
      <c r="C150" s="11"/>
      <c r="D150" s="7" t="s">
        <v>33</v>
      </c>
      <c r="E150" s="45"/>
      <c r="F150" s="46"/>
      <c r="G150" s="46"/>
      <c r="H150" s="46"/>
      <c r="I150" s="46"/>
      <c r="J150" s="46"/>
      <c r="K150" s="47"/>
      <c r="L150" s="46"/>
    </row>
    <row r="151" spans="1:12" ht="14.4" x14ac:dyDescent="0.3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4.4" x14ac:dyDescent="0.3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4.4" x14ac:dyDescent="0.3">
      <c r="A153" s="26"/>
      <c r="B153" s="18"/>
      <c r="C153" s="8"/>
      <c r="D153" s="19" t="s">
        <v>39</v>
      </c>
      <c r="E153" s="9"/>
      <c r="F153" s="21"/>
      <c r="G153" s="21"/>
      <c r="H153" s="21"/>
      <c r="I153" s="21"/>
      <c r="J153" s="21"/>
      <c r="K153" s="27"/>
      <c r="L153" s="21"/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4.4" x14ac:dyDescent="0.3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4.4" x14ac:dyDescent="0.3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4.4" x14ac:dyDescent="0.3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50">SUM(G154:G157)</f>
        <v>0</v>
      </c>
      <c r="H158" s="21">
        <f t="shared" ref="H158" si="51">SUM(H154:H157)</f>
        <v>0</v>
      </c>
      <c r="I158" s="21">
        <f t="shared" ref="I158" si="52">SUM(I154:I157)</f>
        <v>0</v>
      </c>
      <c r="J158" s="21">
        <f t="shared" ref="J158" si="53">SUM(J154:J157)</f>
        <v>0</v>
      </c>
      <c r="K158" s="27"/>
      <c r="L158" s="21"/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4.4" x14ac:dyDescent="0.3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4.4" x14ac:dyDescent="0.3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 x14ac:dyDescent="0.3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 x14ac:dyDescent="0.3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4.4" x14ac:dyDescent="0.3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54">SUM(G159:G164)</f>
        <v>0</v>
      </c>
      <c r="H165" s="21">
        <f t="shared" ref="H165" si="55">SUM(H159:H164)</f>
        <v>0</v>
      </c>
      <c r="I165" s="21">
        <f t="shared" ref="I165" si="56">SUM(I159:I164)</f>
        <v>0</v>
      </c>
      <c r="J165" s="21">
        <f t="shared" ref="J165" si="57">SUM(J159:J164)</f>
        <v>0</v>
      </c>
      <c r="K165" s="27"/>
      <c r="L165" s="21">
        <f t="shared" ref="L165" ca="1" si="58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4.4" x14ac:dyDescent="0.3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4.4" x14ac:dyDescent="0.3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 x14ac:dyDescent="0.3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 x14ac:dyDescent="0.3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4.4" x14ac:dyDescent="0.3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59">SUM(G166:G171)</f>
        <v>0</v>
      </c>
      <c r="H172" s="21">
        <f t="shared" ref="H172" si="60">SUM(H166:H171)</f>
        <v>0</v>
      </c>
      <c r="I172" s="21">
        <f t="shared" ref="I172" si="61">SUM(I166:I171)</f>
        <v>0</v>
      </c>
      <c r="J172" s="21">
        <f t="shared" ref="J172" si="62">SUM(J166:J171)</f>
        <v>0</v>
      </c>
      <c r="K172" s="27"/>
      <c r="L172" s="21">
        <f t="shared" ref="L172" ca="1" si="63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4" t="s">
        <v>4</v>
      </c>
      <c r="D173" s="55"/>
      <c r="E173" s="33"/>
      <c r="F173" s="34">
        <f t="shared" ref="F173:J173" si="64">SUM(F132:F172)</f>
        <v>830</v>
      </c>
      <c r="G173" s="34">
        <f t="shared" si="64"/>
        <v>34.42</v>
      </c>
      <c r="H173" s="34">
        <f t="shared" si="64"/>
        <v>21.08</v>
      </c>
      <c r="I173" s="34">
        <f t="shared" si="64"/>
        <v>118.86</v>
      </c>
      <c r="J173" s="34">
        <f t="shared" si="64"/>
        <v>810.19999999999993</v>
      </c>
      <c r="K173" s="35"/>
      <c r="L173" s="34">
        <f ca="1">SUM(L132:L172)</f>
        <v>76.300000000000011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2" t="s">
        <v>99</v>
      </c>
      <c r="F174" s="43">
        <v>180</v>
      </c>
      <c r="G174" s="43">
        <v>4.74</v>
      </c>
      <c r="H174" s="43">
        <v>4.99</v>
      </c>
      <c r="I174" s="43">
        <v>16.57</v>
      </c>
      <c r="J174" s="43">
        <v>120.84</v>
      </c>
      <c r="K174" s="44" t="s">
        <v>100</v>
      </c>
      <c r="L174" s="43">
        <v>8.8699999999999992</v>
      </c>
    </row>
    <row r="175" spans="1:12" ht="14.4" x14ac:dyDescent="0.3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4.4" x14ac:dyDescent="0.3">
      <c r="A176" s="15"/>
      <c r="B176" s="16"/>
      <c r="C176" s="11"/>
      <c r="D176" s="7" t="s">
        <v>22</v>
      </c>
      <c r="E176" s="45" t="s">
        <v>47</v>
      </c>
      <c r="F176" s="46">
        <v>200</v>
      </c>
      <c r="G176" s="46">
        <v>0.19</v>
      </c>
      <c r="H176" s="46">
        <v>0.04</v>
      </c>
      <c r="I176" s="46">
        <v>6.42</v>
      </c>
      <c r="J176" s="46">
        <v>26.8</v>
      </c>
      <c r="K176" s="47" t="s">
        <v>48</v>
      </c>
      <c r="L176" s="46">
        <v>1.56</v>
      </c>
    </row>
    <row r="177" spans="1:12" ht="14.4" x14ac:dyDescent="0.3">
      <c r="A177" s="25"/>
      <c r="B177" s="16"/>
      <c r="C177" s="11"/>
      <c r="D177" s="7" t="s">
        <v>32</v>
      </c>
      <c r="E177" s="45" t="s">
        <v>54</v>
      </c>
      <c r="F177" s="46">
        <v>30</v>
      </c>
      <c r="G177" s="46">
        <v>2.2799999999999998</v>
      </c>
      <c r="H177" s="46">
        <v>0.24</v>
      </c>
      <c r="I177" s="46">
        <v>14.76</v>
      </c>
      <c r="J177" s="46">
        <v>70.3</v>
      </c>
      <c r="K177" s="47" t="s">
        <v>49</v>
      </c>
      <c r="L177" s="46">
        <v>1.5</v>
      </c>
    </row>
    <row r="178" spans="1:12" ht="14.4" x14ac:dyDescent="0.3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4.4" x14ac:dyDescent="0.3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4.4" x14ac:dyDescent="0.3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6"/>
      <c r="B181" s="18"/>
      <c r="C181" s="8"/>
      <c r="D181" s="19" t="s">
        <v>39</v>
      </c>
      <c r="E181" s="9"/>
      <c r="F181" s="21"/>
      <c r="G181" s="21"/>
      <c r="H181" s="21"/>
      <c r="I181" s="21"/>
      <c r="J181" s="21"/>
      <c r="K181" s="27"/>
      <c r="L181" s="21"/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4.4" x14ac:dyDescent="0.3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4.4" x14ac:dyDescent="0.3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65">SUM(G182:G184)</f>
        <v>0</v>
      </c>
      <c r="H185" s="21">
        <f t="shared" ref="H185" si="66">SUM(H182:H184)</f>
        <v>0</v>
      </c>
      <c r="I185" s="21">
        <f t="shared" ref="I185" si="67">SUM(I182:I184)</f>
        <v>0</v>
      </c>
      <c r="J185" s="21">
        <f t="shared" ref="J185" si="68">SUM(J182:J184)</f>
        <v>0</v>
      </c>
      <c r="K185" s="27"/>
      <c r="L185" s="21">
        <f t="shared" ref="L185" ca="1" si="69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103</v>
      </c>
      <c r="F186" s="46">
        <v>80</v>
      </c>
      <c r="G186" s="46">
        <v>0.97</v>
      </c>
      <c r="H186" s="46">
        <v>7.09</v>
      </c>
      <c r="I186" s="46">
        <v>6.04</v>
      </c>
      <c r="J186" s="46">
        <v>91.8</v>
      </c>
      <c r="K186" s="47" t="s">
        <v>104</v>
      </c>
      <c r="L186" s="46">
        <v>13.03</v>
      </c>
    </row>
    <row r="187" spans="1:12" ht="14.4" x14ac:dyDescent="0.3">
      <c r="A187" s="25"/>
      <c r="B187" s="16"/>
      <c r="C187" s="11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4.4" x14ac:dyDescent="0.3">
      <c r="A188" s="25"/>
      <c r="B188" s="16"/>
      <c r="C188" s="11"/>
      <c r="D188" s="7" t="s">
        <v>29</v>
      </c>
      <c r="E188" s="45" t="s">
        <v>101</v>
      </c>
      <c r="F188" s="46">
        <v>80</v>
      </c>
      <c r="G188" s="46">
        <v>13.4</v>
      </c>
      <c r="H188" s="46">
        <v>12.6</v>
      </c>
      <c r="I188" s="46">
        <v>5.3</v>
      </c>
      <c r="J188" s="46">
        <v>189.2</v>
      </c>
      <c r="K188" s="47" t="s">
        <v>102</v>
      </c>
      <c r="L188" s="46">
        <v>28.52</v>
      </c>
    </row>
    <row r="189" spans="1:12" ht="14.4" x14ac:dyDescent="0.3">
      <c r="A189" s="25"/>
      <c r="B189" s="16"/>
      <c r="C189" s="11"/>
      <c r="D189" s="7" t="s">
        <v>30</v>
      </c>
      <c r="E189" s="45" t="s">
        <v>71</v>
      </c>
      <c r="F189" s="46">
        <v>150</v>
      </c>
      <c r="G189" s="46">
        <v>3.31</v>
      </c>
      <c r="H189" s="46">
        <v>5.45</v>
      </c>
      <c r="I189" s="46">
        <v>21.79</v>
      </c>
      <c r="J189" s="46">
        <v>149.88</v>
      </c>
      <c r="K189" s="47" t="s">
        <v>72</v>
      </c>
      <c r="L189" s="46">
        <v>12.76</v>
      </c>
    </row>
    <row r="190" spans="1:12" ht="14.4" x14ac:dyDescent="0.3">
      <c r="A190" s="25"/>
      <c r="B190" s="16"/>
      <c r="C190" s="11"/>
      <c r="D190" s="7" t="s">
        <v>31</v>
      </c>
      <c r="E190" s="45" t="s">
        <v>61</v>
      </c>
      <c r="F190" s="46">
        <v>200</v>
      </c>
      <c r="G190" s="46">
        <v>3.77</v>
      </c>
      <c r="H190" s="46">
        <v>3.48</v>
      </c>
      <c r="I190" s="46">
        <v>11.1</v>
      </c>
      <c r="J190" s="46">
        <v>90.8</v>
      </c>
      <c r="K190" s="47" t="s">
        <v>62</v>
      </c>
      <c r="L190" s="46">
        <v>8.56</v>
      </c>
    </row>
    <row r="191" spans="1:12" ht="14.4" x14ac:dyDescent="0.3">
      <c r="A191" s="25"/>
      <c r="B191" s="16"/>
      <c r="C191" s="11"/>
      <c r="D191" s="7" t="s">
        <v>32</v>
      </c>
      <c r="E191" s="45" t="s">
        <v>54</v>
      </c>
      <c r="F191" s="46">
        <v>30</v>
      </c>
      <c r="G191" s="46">
        <v>2.2799999999999998</v>
      </c>
      <c r="H191" s="46">
        <v>0.24</v>
      </c>
      <c r="I191" s="46">
        <v>14.76</v>
      </c>
      <c r="J191" s="46">
        <v>70.3</v>
      </c>
      <c r="K191" s="47" t="s">
        <v>49</v>
      </c>
      <c r="L191" s="46">
        <v>1.5</v>
      </c>
    </row>
    <row r="192" spans="1:12" ht="14.4" x14ac:dyDescent="0.3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4.4" x14ac:dyDescent="0.3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4.4" x14ac:dyDescent="0.3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4.4" x14ac:dyDescent="0.3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/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4.4" x14ac:dyDescent="0.3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4.4" x14ac:dyDescent="0.3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4.4" x14ac:dyDescent="0.3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70">SUM(G196:G199)</f>
        <v>0</v>
      </c>
      <c r="H200" s="21">
        <f t="shared" ref="H200" si="71">SUM(H196:H199)</f>
        <v>0</v>
      </c>
      <c r="I200" s="21">
        <f t="shared" ref="I200" si="72">SUM(I196:I199)</f>
        <v>0</v>
      </c>
      <c r="J200" s="21">
        <f t="shared" ref="J200" si="73">SUM(J196:J199)</f>
        <v>0</v>
      </c>
      <c r="K200" s="27"/>
      <c r="L200" s="21"/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4.4" x14ac:dyDescent="0.3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4.4" x14ac:dyDescent="0.3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 x14ac:dyDescent="0.3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 x14ac:dyDescent="0.3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74">SUM(G201:G206)</f>
        <v>0</v>
      </c>
      <c r="H207" s="21">
        <f t="shared" ref="H207" si="75">SUM(H201:H206)</f>
        <v>0</v>
      </c>
      <c r="I207" s="21">
        <f t="shared" ref="I207" si="76">SUM(I201:I206)</f>
        <v>0</v>
      </c>
      <c r="J207" s="21">
        <f t="shared" ref="J207" si="77">SUM(J201:J206)</f>
        <v>0</v>
      </c>
      <c r="K207" s="27"/>
      <c r="L207" s="21">
        <f t="shared" ref="L207" ca="1" si="78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4.4" x14ac:dyDescent="0.3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4.4" x14ac:dyDescent="0.3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 x14ac:dyDescent="0.3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 x14ac:dyDescent="0.3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4.4" x14ac:dyDescent="0.3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79">SUM(G208:G213)</f>
        <v>0</v>
      </c>
      <c r="H214" s="21">
        <f t="shared" ref="H214" si="80">SUM(H208:H213)</f>
        <v>0</v>
      </c>
      <c r="I214" s="21">
        <f t="shared" ref="I214" si="81">SUM(I208:I213)</f>
        <v>0</v>
      </c>
      <c r="J214" s="21">
        <f t="shared" ref="J214" si="82">SUM(J208:J213)</f>
        <v>0</v>
      </c>
      <c r="K214" s="27"/>
      <c r="L214" s="21">
        <f t="shared" ref="L214" ca="1" si="83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4" t="s">
        <v>4</v>
      </c>
      <c r="D215" s="55"/>
      <c r="E215" s="33"/>
      <c r="F215" s="34">
        <f t="shared" ref="F215:J215" si="84">SUM(F174:F214)</f>
        <v>950</v>
      </c>
      <c r="G215" s="34">
        <f t="shared" si="84"/>
        <v>30.94</v>
      </c>
      <c r="H215" s="34">
        <f t="shared" si="84"/>
        <v>34.130000000000003</v>
      </c>
      <c r="I215" s="34">
        <f t="shared" si="84"/>
        <v>96.74</v>
      </c>
      <c r="J215" s="34">
        <f t="shared" si="84"/>
        <v>809.91999999999985</v>
      </c>
      <c r="K215" s="35"/>
      <c r="L215" s="34">
        <f ca="1">SUM(L174:L214)</f>
        <v>76.300000000000011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4.4" x14ac:dyDescent="0.3">
      <c r="A218" s="25"/>
      <c r="B218" s="16"/>
      <c r="C218" s="11"/>
      <c r="D218" s="7" t="s">
        <v>22</v>
      </c>
      <c r="E218" s="45" t="s">
        <v>52</v>
      </c>
      <c r="F218" s="46">
        <v>200</v>
      </c>
      <c r="G218" s="46">
        <v>4.5599999999999996</v>
      </c>
      <c r="H218" s="46">
        <v>4.32</v>
      </c>
      <c r="I218" s="46">
        <v>12.38</v>
      </c>
      <c r="J218" s="46">
        <v>106.7</v>
      </c>
      <c r="K218" s="47" t="s">
        <v>53</v>
      </c>
      <c r="L218" s="46">
        <v>9.56</v>
      </c>
    </row>
    <row r="219" spans="1:12" ht="14.4" x14ac:dyDescent="0.3">
      <c r="A219" s="25"/>
      <c r="B219" s="16"/>
      <c r="C219" s="11"/>
      <c r="D219" s="7" t="s">
        <v>23</v>
      </c>
      <c r="E219" s="45" t="s">
        <v>105</v>
      </c>
      <c r="F219" s="46">
        <v>60</v>
      </c>
      <c r="G219" s="46">
        <v>5.2</v>
      </c>
      <c r="H219" s="46">
        <v>1.8</v>
      </c>
      <c r="I219" s="46">
        <v>34</v>
      </c>
      <c r="J219" s="46">
        <v>172.6</v>
      </c>
      <c r="K219" s="47" t="s">
        <v>106</v>
      </c>
      <c r="L219" s="46">
        <v>6.79</v>
      </c>
    </row>
    <row r="220" spans="1:12" ht="14.4" x14ac:dyDescent="0.3">
      <c r="A220" s="25"/>
      <c r="B220" s="16"/>
      <c r="C220" s="11"/>
      <c r="D220" s="7"/>
      <c r="E220" s="45"/>
      <c r="F220" s="46"/>
      <c r="G220" s="46"/>
      <c r="H220" s="46"/>
      <c r="I220" s="46"/>
      <c r="J220" s="46"/>
      <c r="K220" s="47"/>
      <c r="L220" s="46"/>
    </row>
    <row r="221" spans="1:12" ht="14.4" x14ac:dyDescent="0.3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4.4" x14ac:dyDescent="0.3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4.4" x14ac:dyDescent="0.3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4" x14ac:dyDescent="0.3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4.4" x14ac:dyDescent="0.3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85">SUM(G224:G226)</f>
        <v>0</v>
      </c>
      <c r="H227" s="21">
        <f t="shared" ref="H227" si="86">SUM(H224:H226)</f>
        <v>0</v>
      </c>
      <c r="I227" s="21">
        <f t="shared" ref="I227" si="87">SUM(I224:I226)</f>
        <v>0</v>
      </c>
      <c r="J227" s="21">
        <f t="shared" ref="J227" si="88">SUM(J224:J226)</f>
        <v>0</v>
      </c>
      <c r="K227" s="27"/>
      <c r="L227" s="21">
        <f t="shared" ref="L227" ca="1" si="89">SUM(L224:L233)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5" t="s">
        <v>107</v>
      </c>
      <c r="F228" s="46">
        <v>60</v>
      </c>
      <c r="G228" s="46">
        <v>0.6</v>
      </c>
      <c r="H228" s="46">
        <v>6.1</v>
      </c>
      <c r="I228" s="46">
        <v>4.3</v>
      </c>
      <c r="J228" s="46">
        <v>74.2</v>
      </c>
      <c r="K228" s="47" t="s">
        <v>68</v>
      </c>
      <c r="L228" s="46">
        <v>5.84</v>
      </c>
    </row>
    <row r="229" spans="1:12" ht="14.4" x14ac:dyDescent="0.3">
      <c r="A229" s="25"/>
      <c r="B229" s="16"/>
      <c r="C229" s="11"/>
      <c r="D229" s="7" t="s">
        <v>28</v>
      </c>
      <c r="E229" s="45"/>
      <c r="F229" s="46"/>
      <c r="G229" s="46"/>
      <c r="H229" s="46"/>
      <c r="I229" s="46"/>
      <c r="J229" s="46"/>
      <c r="K229" s="47"/>
      <c r="L229" s="46"/>
    </row>
    <row r="230" spans="1:12" ht="14.4" x14ac:dyDescent="0.3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 x14ac:dyDescent="0.3">
      <c r="A231" s="25"/>
      <c r="B231" s="16"/>
      <c r="C231" s="11"/>
      <c r="D231" s="7" t="s">
        <v>30</v>
      </c>
      <c r="E231" s="45" t="s">
        <v>50</v>
      </c>
      <c r="F231" s="46">
        <v>200</v>
      </c>
      <c r="G231" s="46">
        <v>27.3</v>
      </c>
      <c r="H231" s="46">
        <v>8.1</v>
      </c>
      <c r="I231" s="46">
        <v>33.200000000000003</v>
      </c>
      <c r="J231" s="46">
        <v>314.60000000000002</v>
      </c>
      <c r="K231" s="47" t="s">
        <v>51</v>
      </c>
      <c r="L231" s="46">
        <v>50.55</v>
      </c>
    </row>
    <row r="232" spans="1:12" ht="14.4" x14ac:dyDescent="0.3">
      <c r="A232" s="25"/>
      <c r="B232" s="16"/>
      <c r="C232" s="11"/>
      <c r="D232" s="7"/>
      <c r="E232" s="45"/>
      <c r="F232" s="46"/>
      <c r="G232" s="46"/>
      <c r="H232" s="46"/>
      <c r="I232" s="46"/>
      <c r="J232" s="46"/>
      <c r="K232" s="47"/>
      <c r="L232" s="46"/>
    </row>
    <row r="233" spans="1:12" ht="14.4" x14ac:dyDescent="0.3">
      <c r="A233" s="25"/>
      <c r="B233" s="16"/>
      <c r="C233" s="11"/>
      <c r="D233" s="7" t="s">
        <v>31</v>
      </c>
      <c r="E233" s="45" t="s">
        <v>47</v>
      </c>
      <c r="F233" s="46">
        <v>200</v>
      </c>
      <c r="G233" s="46">
        <v>0.19</v>
      </c>
      <c r="H233" s="46">
        <v>0.04</v>
      </c>
      <c r="I233" s="46">
        <v>6.42</v>
      </c>
      <c r="J233" s="46">
        <v>26.8</v>
      </c>
      <c r="K233" s="47">
        <v>233</v>
      </c>
      <c r="L233" s="46">
        <v>1.56</v>
      </c>
    </row>
    <row r="234" spans="1:12" ht="14.4" x14ac:dyDescent="0.3">
      <c r="A234" s="25"/>
      <c r="B234" s="16"/>
      <c r="C234" s="11"/>
      <c r="D234" s="7" t="s">
        <v>32</v>
      </c>
      <c r="E234" s="45" t="s">
        <v>60</v>
      </c>
      <c r="F234" s="46">
        <v>40</v>
      </c>
      <c r="G234" s="46">
        <v>3.04</v>
      </c>
      <c r="H234" s="46">
        <v>0.32</v>
      </c>
      <c r="I234" s="46">
        <v>19.68</v>
      </c>
      <c r="J234" s="46">
        <v>93.73</v>
      </c>
      <c r="K234" s="47" t="s">
        <v>49</v>
      </c>
      <c r="L234" s="46">
        <v>2</v>
      </c>
    </row>
    <row r="235" spans="1:12" ht="14.4" x14ac:dyDescent="0.3">
      <c r="A235" s="25"/>
      <c r="B235" s="16"/>
      <c r="C235" s="11"/>
      <c r="D235" s="7" t="s">
        <v>33</v>
      </c>
      <c r="E235" s="45"/>
      <c r="F235" s="46"/>
      <c r="G235" s="46"/>
      <c r="H235" s="46"/>
      <c r="I235" s="46"/>
      <c r="J235" s="46"/>
      <c r="K235" s="47"/>
      <c r="L235" s="46"/>
    </row>
    <row r="236" spans="1:12" ht="14.4" x14ac:dyDescent="0.3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4.4" x14ac:dyDescent="0.3">
      <c r="A237" s="25"/>
      <c r="B237" s="16"/>
      <c r="C237" s="11"/>
      <c r="D237" s="6"/>
      <c r="E237" s="45"/>
      <c r="F237" s="46"/>
      <c r="G237" s="46"/>
      <c r="H237" s="46"/>
      <c r="I237" s="46"/>
      <c r="J237" s="46"/>
      <c r="K237" s="47"/>
      <c r="L237" s="46"/>
    </row>
    <row r="238" spans="1:12" ht="14.4" x14ac:dyDescent="0.3">
      <c r="A238" s="26"/>
      <c r="B238" s="18"/>
      <c r="C238" s="8"/>
      <c r="D238" s="19" t="s">
        <v>39</v>
      </c>
      <c r="E238" s="9"/>
      <c r="F238" s="21"/>
      <c r="G238" s="21"/>
      <c r="H238" s="21"/>
      <c r="I238" s="21"/>
      <c r="J238" s="21"/>
      <c r="K238" s="27"/>
      <c r="L238" s="21"/>
    </row>
    <row r="239" spans="1:12" ht="14.4" x14ac:dyDescent="0.3">
      <c r="A239" s="28">
        <f>A216</f>
        <v>1</v>
      </c>
      <c r="B239" s="14">
        <f>B216</f>
        <v>6</v>
      </c>
      <c r="C239" s="10" t="s">
        <v>34</v>
      </c>
      <c r="D239" s="12" t="s">
        <v>35</v>
      </c>
      <c r="E239" s="45"/>
      <c r="F239" s="46"/>
      <c r="G239" s="46"/>
      <c r="H239" s="46"/>
      <c r="I239" s="46"/>
      <c r="J239" s="46"/>
      <c r="K239" s="47"/>
      <c r="L239" s="46"/>
    </row>
    <row r="240" spans="1:12" ht="14.4" x14ac:dyDescent="0.3">
      <c r="A240" s="25"/>
      <c r="B240" s="16"/>
      <c r="C240" s="11"/>
      <c r="D240" s="12" t="s">
        <v>31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 x14ac:dyDescent="0.3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4.4" x14ac:dyDescent="0.3">
      <c r="A242" s="25"/>
      <c r="B242" s="16"/>
      <c r="C242" s="11"/>
      <c r="D242" s="6"/>
      <c r="E242" s="45"/>
      <c r="F242" s="46"/>
      <c r="G242" s="46"/>
      <c r="H242" s="46"/>
      <c r="I242" s="46"/>
      <c r="J242" s="46"/>
      <c r="K242" s="47"/>
      <c r="L242" s="46"/>
    </row>
    <row r="243" spans="1:12" ht="14.4" x14ac:dyDescent="0.3">
      <c r="A243" s="26"/>
      <c r="B243" s="18"/>
      <c r="C243" s="8"/>
      <c r="D243" s="19" t="s">
        <v>39</v>
      </c>
      <c r="E243" s="9"/>
      <c r="F243" s="21">
        <f>SUM(F239:F242)</f>
        <v>0</v>
      </c>
      <c r="G243" s="21">
        <f t="shared" ref="G243" si="90">SUM(G239:G242)</f>
        <v>0</v>
      </c>
      <c r="H243" s="21">
        <f t="shared" ref="H243" si="91">SUM(H239:H242)</f>
        <v>0</v>
      </c>
      <c r="I243" s="21">
        <f t="shared" ref="I243" si="92">SUM(I239:I242)</f>
        <v>0</v>
      </c>
      <c r="J243" s="21">
        <f t="shared" ref="J243" si="93">SUM(J239:J242)</f>
        <v>0</v>
      </c>
      <c r="K243" s="27"/>
      <c r="L243" s="21"/>
    </row>
    <row r="244" spans="1:12" ht="14.4" x14ac:dyDescent="0.3">
      <c r="A244" s="28">
        <f>A216</f>
        <v>1</v>
      </c>
      <c r="B244" s="14">
        <f>B216</f>
        <v>6</v>
      </c>
      <c r="C244" s="10" t="s">
        <v>36</v>
      </c>
      <c r="D244" s="7" t="s">
        <v>21</v>
      </c>
      <c r="E244" s="45"/>
      <c r="F244" s="46"/>
      <c r="G244" s="46"/>
      <c r="H244" s="46"/>
      <c r="I244" s="46"/>
      <c r="J244" s="46"/>
      <c r="K244" s="47"/>
      <c r="L244" s="46"/>
    </row>
    <row r="245" spans="1:12" ht="14.4" x14ac:dyDescent="0.3">
      <c r="A245" s="25"/>
      <c r="B245" s="16"/>
      <c r="C245" s="11"/>
      <c r="D245" s="7" t="s">
        <v>30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 x14ac:dyDescent="0.3">
      <c r="A246" s="25"/>
      <c r="B246" s="16"/>
      <c r="C246" s="11"/>
      <c r="D246" s="7" t="s">
        <v>31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 x14ac:dyDescent="0.3">
      <c r="A247" s="25"/>
      <c r="B247" s="16"/>
      <c r="C247" s="11"/>
      <c r="D247" s="7" t="s">
        <v>23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 x14ac:dyDescent="0.3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4.4" x14ac:dyDescent="0.3">
      <c r="A249" s="25"/>
      <c r="B249" s="16"/>
      <c r="C249" s="11"/>
      <c r="D249" s="6"/>
      <c r="E249" s="45"/>
      <c r="F249" s="46"/>
      <c r="G249" s="46"/>
      <c r="H249" s="46"/>
      <c r="I249" s="46"/>
      <c r="J249" s="46"/>
      <c r="K249" s="47"/>
      <c r="L249" s="46"/>
    </row>
    <row r="250" spans="1:12" ht="14.4" x14ac:dyDescent="0.3">
      <c r="A250" s="26"/>
      <c r="B250" s="18"/>
      <c r="C250" s="8"/>
      <c r="D250" s="19" t="s">
        <v>39</v>
      </c>
      <c r="E250" s="9"/>
      <c r="F250" s="21">
        <f>SUM(F244:F249)</f>
        <v>0</v>
      </c>
      <c r="G250" s="21">
        <f t="shared" ref="G250" si="94">SUM(G244:G249)</f>
        <v>0</v>
      </c>
      <c r="H250" s="21">
        <f t="shared" ref="H250" si="95">SUM(H244:H249)</f>
        <v>0</v>
      </c>
      <c r="I250" s="21">
        <f t="shared" ref="I250" si="96">SUM(I244:I249)</f>
        <v>0</v>
      </c>
      <c r="J250" s="21">
        <f t="shared" ref="J250" si="97">SUM(J244:J249)</f>
        <v>0</v>
      </c>
      <c r="K250" s="27"/>
      <c r="L250" s="21">
        <f t="shared" ref="L250" ca="1" si="98">SUM(L244:L252)</f>
        <v>0</v>
      </c>
    </row>
    <row r="251" spans="1:12" ht="14.4" x14ac:dyDescent="0.3">
      <c r="A251" s="28">
        <f>A216</f>
        <v>1</v>
      </c>
      <c r="B251" s="14">
        <f>B216</f>
        <v>6</v>
      </c>
      <c r="C251" s="10" t="s">
        <v>37</v>
      </c>
      <c r="D251" s="12" t="s">
        <v>38</v>
      </c>
      <c r="E251" s="45"/>
      <c r="F251" s="46"/>
      <c r="G251" s="46"/>
      <c r="H251" s="46"/>
      <c r="I251" s="46"/>
      <c r="J251" s="46"/>
      <c r="K251" s="47"/>
      <c r="L251" s="46"/>
    </row>
    <row r="252" spans="1:12" ht="14.4" x14ac:dyDescent="0.3">
      <c r="A252" s="25"/>
      <c r="B252" s="16"/>
      <c r="C252" s="11"/>
      <c r="D252" s="12" t="s">
        <v>35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 x14ac:dyDescent="0.3">
      <c r="A253" s="25"/>
      <c r="B253" s="16"/>
      <c r="C253" s="11"/>
      <c r="D253" s="12" t="s">
        <v>31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 x14ac:dyDescent="0.3">
      <c r="A254" s="25"/>
      <c r="B254" s="16"/>
      <c r="C254" s="11"/>
      <c r="D254" s="12" t="s">
        <v>24</v>
      </c>
      <c r="E254" s="45"/>
      <c r="F254" s="46"/>
      <c r="G254" s="46"/>
      <c r="H254" s="46"/>
      <c r="I254" s="46"/>
      <c r="J254" s="46"/>
      <c r="K254" s="47"/>
      <c r="L254" s="46"/>
    </row>
    <row r="255" spans="1:12" ht="14.4" x14ac:dyDescent="0.3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4.4" x14ac:dyDescent="0.3">
      <c r="A256" s="25"/>
      <c r="B256" s="16"/>
      <c r="C256" s="11"/>
      <c r="D256" s="6"/>
      <c r="E256" s="45"/>
      <c r="F256" s="46"/>
      <c r="G256" s="46"/>
      <c r="H256" s="46"/>
      <c r="I256" s="46"/>
      <c r="J256" s="46"/>
      <c r="K256" s="47"/>
      <c r="L256" s="46"/>
    </row>
    <row r="257" spans="1:12" ht="14.4" x14ac:dyDescent="0.3">
      <c r="A257" s="26"/>
      <c r="B257" s="18"/>
      <c r="C257" s="8"/>
      <c r="D257" s="20" t="s">
        <v>39</v>
      </c>
      <c r="E257" s="9"/>
      <c r="F257" s="21">
        <f>SUM(F251:F256)</f>
        <v>0</v>
      </c>
      <c r="G257" s="21">
        <f t="shared" ref="G257" si="99">SUM(G251:G256)</f>
        <v>0</v>
      </c>
      <c r="H257" s="21">
        <f t="shared" ref="H257" si="100">SUM(H251:H256)</f>
        <v>0</v>
      </c>
      <c r="I257" s="21">
        <f t="shared" ref="I257" si="101">SUM(I251:I256)</f>
        <v>0</v>
      </c>
      <c r="J257" s="21">
        <f t="shared" ref="J257" si="102">SUM(J251:J256)</f>
        <v>0</v>
      </c>
      <c r="K257" s="27"/>
      <c r="L257" s="21">
        <f t="shared" ref="L257" ca="1" si="103">SUM(L251:L259)</f>
        <v>0</v>
      </c>
    </row>
    <row r="258" spans="1:12" ht="15.75" customHeight="1" x14ac:dyDescent="0.25">
      <c r="A258" s="31">
        <f>A216</f>
        <v>1</v>
      </c>
      <c r="B258" s="32">
        <f>B216</f>
        <v>6</v>
      </c>
      <c r="C258" s="54" t="s">
        <v>4</v>
      </c>
      <c r="D258" s="55"/>
      <c r="E258" s="33"/>
      <c r="F258" s="34">
        <f t="shared" ref="F258:J258" si="104">SUM(F216:F257)</f>
        <v>760</v>
      </c>
      <c r="G258" s="34">
        <f t="shared" si="104"/>
        <v>40.889999999999993</v>
      </c>
      <c r="H258" s="34">
        <f t="shared" si="104"/>
        <v>20.68</v>
      </c>
      <c r="I258" s="34">
        <f t="shared" si="104"/>
        <v>109.97999999999999</v>
      </c>
      <c r="J258" s="34">
        <f t="shared" si="104"/>
        <v>788.63</v>
      </c>
      <c r="K258" s="35"/>
      <c r="L258" s="34">
        <f ca="1">SUM(L216:L257)</f>
        <v>76.3</v>
      </c>
    </row>
    <row r="259" spans="1:12" ht="14.4" x14ac:dyDescent="0.3">
      <c r="A259" s="22">
        <v>2</v>
      </c>
      <c r="B259" s="23">
        <v>7</v>
      </c>
      <c r="C259" s="24" t="s">
        <v>20</v>
      </c>
      <c r="D259" s="5" t="s">
        <v>21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5"/>
      <c r="B260" s="16"/>
      <c r="C260" s="11"/>
      <c r="D260" s="6"/>
      <c r="E260" s="45" t="s">
        <v>79</v>
      </c>
      <c r="F260" s="46">
        <v>20</v>
      </c>
      <c r="G260" s="46">
        <v>0.4</v>
      </c>
      <c r="H260" s="46">
        <v>0</v>
      </c>
      <c r="I260" s="46">
        <v>65</v>
      </c>
      <c r="J260" s="46">
        <v>250</v>
      </c>
      <c r="K260" s="47" t="s">
        <v>49</v>
      </c>
      <c r="L260" s="46">
        <v>3.1</v>
      </c>
    </row>
    <row r="261" spans="1:12" ht="14.4" x14ac:dyDescent="0.3">
      <c r="A261" s="25"/>
      <c r="B261" s="16"/>
      <c r="C261" s="11"/>
      <c r="D261" s="7" t="s">
        <v>22</v>
      </c>
      <c r="E261" s="45" t="s">
        <v>47</v>
      </c>
      <c r="F261" s="46">
        <v>200</v>
      </c>
      <c r="G261" s="46">
        <v>0.19</v>
      </c>
      <c r="H261" s="46">
        <v>0.04</v>
      </c>
      <c r="I261" s="46">
        <v>6.42</v>
      </c>
      <c r="J261" s="46">
        <v>26.8</v>
      </c>
      <c r="K261" s="47" t="s">
        <v>48</v>
      </c>
      <c r="L261" s="46">
        <v>1.56</v>
      </c>
    </row>
    <row r="262" spans="1:12" ht="14.4" x14ac:dyDescent="0.3">
      <c r="A262" s="25"/>
      <c r="B262" s="16"/>
      <c r="C262" s="11"/>
      <c r="D262" s="7" t="s">
        <v>32</v>
      </c>
      <c r="E262" s="45" t="s">
        <v>54</v>
      </c>
      <c r="F262" s="46">
        <v>30</v>
      </c>
      <c r="G262" s="46">
        <v>2.2799999999999998</v>
      </c>
      <c r="H262" s="46">
        <v>0.24</v>
      </c>
      <c r="I262" s="46">
        <v>14.76</v>
      </c>
      <c r="J262" s="46">
        <v>70.3</v>
      </c>
      <c r="K262" s="47" t="s">
        <v>49</v>
      </c>
      <c r="L262" s="46">
        <v>1.5</v>
      </c>
    </row>
    <row r="263" spans="1:12" ht="14.4" x14ac:dyDescent="0.3">
      <c r="A263" s="25"/>
      <c r="B263" s="16"/>
      <c r="C263" s="11"/>
      <c r="D263" s="7" t="s">
        <v>24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 x14ac:dyDescent="0.3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4.4" x14ac:dyDescent="0.3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 x14ac:dyDescent="0.3">
      <c r="A266" s="26"/>
      <c r="B266" s="18"/>
      <c r="C266" s="8"/>
      <c r="D266" s="19" t="s">
        <v>39</v>
      </c>
      <c r="E266" s="9"/>
      <c r="F266" s="21"/>
      <c r="G266" s="21"/>
      <c r="H266" s="21"/>
      <c r="I266" s="21"/>
      <c r="J266" s="21"/>
      <c r="K266" s="27"/>
      <c r="L266" s="21"/>
    </row>
    <row r="267" spans="1:12" ht="14.4" x14ac:dyDescent="0.3">
      <c r="A267" s="28">
        <f>A259</f>
        <v>2</v>
      </c>
      <c r="B267" s="14">
        <f>B259</f>
        <v>7</v>
      </c>
      <c r="C267" s="10" t="s">
        <v>25</v>
      </c>
      <c r="D267" s="12" t="s">
        <v>24</v>
      </c>
      <c r="E267" s="45"/>
      <c r="F267" s="46"/>
      <c r="G267" s="46"/>
      <c r="H267" s="46"/>
      <c r="I267" s="46"/>
      <c r="J267" s="46"/>
      <c r="K267" s="47"/>
      <c r="L267" s="46"/>
    </row>
    <row r="268" spans="1:12" ht="14.4" x14ac:dyDescent="0.3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4.4" x14ac:dyDescent="0.3">
      <c r="A269" s="25"/>
      <c r="B269" s="16"/>
      <c r="C269" s="11"/>
      <c r="D269" s="6"/>
      <c r="E269" s="45"/>
      <c r="F269" s="46"/>
      <c r="G269" s="46"/>
      <c r="H269" s="46"/>
      <c r="I269" s="46"/>
      <c r="J269" s="46"/>
      <c r="K269" s="47"/>
      <c r="L269" s="46"/>
    </row>
    <row r="270" spans="1:12" ht="14.4" x14ac:dyDescent="0.3">
      <c r="A270" s="26"/>
      <c r="B270" s="18"/>
      <c r="C270" s="8"/>
      <c r="D270" s="19" t="s">
        <v>39</v>
      </c>
      <c r="E270" s="9"/>
      <c r="F270" s="21">
        <f>SUM(F267:F269)</f>
        <v>0</v>
      </c>
      <c r="G270" s="21">
        <f t="shared" ref="G270" si="105">SUM(G267:G269)</f>
        <v>0</v>
      </c>
      <c r="H270" s="21">
        <f t="shared" ref="H270" si="106">SUM(H267:H269)</f>
        <v>0</v>
      </c>
      <c r="I270" s="21">
        <f t="shared" ref="I270" si="107">SUM(I267:I269)</f>
        <v>0</v>
      </c>
      <c r="J270" s="21">
        <f t="shared" ref="J270" si="108">SUM(J267:J269)</f>
        <v>0</v>
      </c>
      <c r="K270" s="27"/>
      <c r="L270" s="21">
        <f t="shared" ref="L270" ca="1" si="109">SUM(L267:L275)</f>
        <v>0</v>
      </c>
    </row>
    <row r="271" spans="1:12" ht="14.4" x14ac:dyDescent="0.3">
      <c r="A271" s="28">
        <f>A259</f>
        <v>2</v>
      </c>
      <c r="B271" s="14">
        <f>B259</f>
        <v>7</v>
      </c>
      <c r="C271" s="10" t="s">
        <v>26</v>
      </c>
      <c r="D271" s="7" t="s">
        <v>27</v>
      </c>
      <c r="E271" s="45"/>
      <c r="F271" s="46"/>
      <c r="G271" s="46"/>
      <c r="H271" s="46"/>
      <c r="I271" s="46"/>
      <c r="J271" s="46"/>
      <c r="K271" s="47"/>
      <c r="L271" s="46"/>
    </row>
    <row r="272" spans="1:12" ht="14.4" x14ac:dyDescent="0.3">
      <c r="A272" s="25"/>
      <c r="B272" s="16"/>
      <c r="C272" s="11"/>
      <c r="D272" s="7" t="s">
        <v>28</v>
      </c>
      <c r="E272" s="45" t="s">
        <v>108</v>
      </c>
      <c r="F272" s="46">
        <v>200</v>
      </c>
      <c r="G272" s="46">
        <v>6.24</v>
      </c>
      <c r="H272" s="46">
        <v>8.5</v>
      </c>
      <c r="I272" s="46">
        <v>10.62</v>
      </c>
      <c r="J272" s="46">
        <v>143.91999999999999</v>
      </c>
      <c r="K272" s="47" t="s">
        <v>109</v>
      </c>
      <c r="L272" s="46">
        <v>26.85</v>
      </c>
    </row>
    <row r="273" spans="1:12" ht="14.4" x14ac:dyDescent="0.3">
      <c r="A273" s="25"/>
      <c r="B273" s="16"/>
      <c r="C273" s="11"/>
      <c r="D273" s="7" t="s">
        <v>29</v>
      </c>
      <c r="E273" s="45" t="s">
        <v>112</v>
      </c>
      <c r="F273" s="46">
        <v>130</v>
      </c>
      <c r="G273" s="46">
        <v>18.670000000000002</v>
      </c>
      <c r="H273" s="46">
        <v>25</v>
      </c>
      <c r="I273" s="46">
        <v>7.84</v>
      </c>
      <c r="J273" s="46">
        <v>311.58</v>
      </c>
      <c r="K273" s="47" t="s">
        <v>113</v>
      </c>
      <c r="L273" s="46">
        <v>29.37</v>
      </c>
    </row>
    <row r="274" spans="1:12" ht="14.4" x14ac:dyDescent="0.3">
      <c r="A274" s="25"/>
      <c r="B274" s="16"/>
      <c r="C274" s="11"/>
      <c r="D274" s="7" t="s">
        <v>30</v>
      </c>
      <c r="E274" s="45" t="s">
        <v>110</v>
      </c>
      <c r="F274" s="46">
        <v>150</v>
      </c>
      <c r="G274" s="46">
        <v>5.43</v>
      </c>
      <c r="H274" s="46">
        <v>4.3499999999999996</v>
      </c>
      <c r="I274" s="46">
        <v>28.54</v>
      </c>
      <c r="J274" s="46">
        <v>175</v>
      </c>
      <c r="K274" s="47" t="s">
        <v>111</v>
      </c>
      <c r="L274" s="46">
        <v>7.06</v>
      </c>
    </row>
    <row r="275" spans="1:12" ht="14.4" x14ac:dyDescent="0.3">
      <c r="A275" s="25"/>
      <c r="B275" s="16"/>
      <c r="C275" s="11"/>
      <c r="D275" s="7" t="s">
        <v>31</v>
      </c>
      <c r="E275" s="45" t="s">
        <v>56</v>
      </c>
      <c r="F275" s="46">
        <v>200</v>
      </c>
      <c r="G275" s="46">
        <v>0.56999999999999995</v>
      </c>
      <c r="H275" s="46">
        <v>0</v>
      </c>
      <c r="I275" s="46">
        <v>22.74</v>
      </c>
      <c r="J275" s="46">
        <v>93.2</v>
      </c>
      <c r="K275" s="47" t="s">
        <v>57</v>
      </c>
      <c r="L275" s="46">
        <v>5.36</v>
      </c>
    </row>
    <row r="276" spans="1:12" ht="14.4" x14ac:dyDescent="0.3">
      <c r="A276" s="25"/>
      <c r="B276" s="16"/>
      <c r="C276" s="11"/>
      <c r="D276" s="7" t="s">
        <v>32</v>
      </c>
      <c r="E276" s="45" t="s">
        <v>54</v>
      </c>
      <c r="F276" s="46">
        <v>30</v>
      </c>
      <c r="G276" s="46">
        <v>2.2799999999999998</v>
      </c>
      <c r="H276" s="46">
        <v>0.24</v>
      </c>
      <c r="I276" s="46">
        <v>14.76</v>
      </c>
      <c r="J276" s="46">
        <v>70.3</v>
      </c>
      <c r="K276" s="47" t="s">
        <v>49</v>
      </c>
      <c r="L276" s="46">
        <v>1.5</v>
      </c>
    </row>
    <row r="277" spans="1:12" ht="14.4" x14ac:dyDescent="0.3">
      <c r="A277" s="25"/>
      <c r="B277" s="16"/>
      <c r="C277" s="11"/>
      <c r="D277" s="7" t="s">
        <v>33</v>
      </c>
      <c r="E277" s="45"/>
      <c r="F277" s="46"/>
      <c r="G277" s="46"/>
      <c r="H277" s="46"/>
      <c r="I277" s="46"/>
      <c r="J277" s="46"/>
      <c r="K277" s="47"/>
      <c r="L277" s="46"/>
    </row>
    <row r="278" spans="1:12" ht="14.4" x14ac:dyDescent="0.3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4.4" x14ac:dyDescent="0.3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 x14ac:dyDescent="0.3">
      <c r="A280" s="26"/>
      <c r="B280" s="18"/>
      <c r="C280" s="8"/>
      <c r="D280" s="19" t="s">
        <v>39</v>
      </c>
      <c r="E280" s="9"/>
      <c r="F280" s="21"/>
      <c r="G280" s="21"/>
      <c r="H280" s="21"/>
      <c r="I280" s="21"/>
      <c r="J280" s="21"/>
      <c r="K280" s="27"/>
      <c r="L280" s="21"/>
    </row>
    <row r="281" spans="1:12" ht="14.4" x14ac:dyDescent="0.3">
      <c r="A281" s="28">
        <f>A259</f>
        <v>2</v>
      </c>
      <c r="B281" s="14">
        <f>B259</f>
        <v>7</v>
      </c>
      <c r="C281" s="10" t="s">
        <v>34</v>
      </c>
      <c r="D281" s="12" t="s">
        <v>35</v>
      </c>
      <c r="E281" s="45"/>
      <c r="F281" s="46"/>
      <c r="G281" s="46"/>
      <c r="H281" s="46"/>
      <c r="I281" s="46"/>
      <c r="J281" s="46"/>
      <c r="K281" s="47"/>
      <c r="L281" s="46"/>
    </row>
    <row r="282" spans="1:12" ht="14.4" x14ac:dyDescent="0.3">
      <c r="A282" s="25"/>
      <c r="B282" s="16"/>
      <c r="C282" s="11"/>
      <c r="D282" s="12" t="s">
        <v>31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 x14ac:dyDescent="0.3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25"/>
      <c r="B284" s="16"/>
      <c r="C284" s="11"/>
      <c r="D284" s="6"/>
      <c r="E284" s="45"/>
      <c r="F284" s="46"/>
      <c r="G284" s="46"/>
      <c r="H284" s="46"/>
      <c r="I284" s="46"/>
      <c r="J284" s="46"/>
      <c r="K284" s="47"/>
      <c r="L284" s="46"/>
    </row>
    <row r="285" spans="1:12" ht="14.4" x14ac:dyDescent="0.3">
      <c r="A285" s="26"/>
      <c r="B285" s="18"/>
      <c r="C285" s="8"/>
      <c r="D285" s="19" t="s">
        <v>39</v>
      </c>
      <c r="E285" s="9"/>
      <c r="F285" s="21">
        <f>SUM(F281:F284)</f>
        <v>0</v>
      </c>
      <c r="G285" s="21">
        <f t="shared" ref="G285" si="110">SUM(G281:G284)</f>
        <v>0</v>
      </c>
      <c r="H285" s="21">
        <f t="shared" ref="H285" si="111">SUM(H281:H284)</f>
        <v>0</v>
      </c>
      <c r="I285" s="21">
        <f t="shared" ref="I285" si="112">SUM(I281:I284)</f>
        <v>0</v>
      </c>
      <c r="J285" s="21">
        <f t="shared" ref="J285" si="113">SUM(J281:J284)</f>
        <v>0</v>
      </c>
      <c r="K285" s="27"/>
      <c r="L285" s="21"/>
    </row>
    <row r="286" spans="1:12" ht="14.4" x14ac:dyDescent="0.3">
      <c r="A286" s="28">
        <f>A259</f>
        <v>2</v>
      </c>
      <c r="B286" s="14">
        <f>B259</f>
        <v>7</v>
      </c>
      <c r="C286" s="10" t="s">
        <v>36</v>
      </c>
      <c r="D286" s="7" t="s">
        <v>21</v>
      </c>
      <c r="E286" s="45"/>
      <c r="F286" s="46"/>
      <c r="G286" s="46"/>
      <c r="H286" s="46"/>
      <c r="I286" s="46"/>
      <c r="J286" s="46"/>
      <c r="K286" s="47"/>
      <c r="L286" s="46"/>
    </row>
    <row r="287" spans="1:12" ht="14.4" x14ac:dyDescent="0.3">
      <c r="A287" s="25"/>
      <c r="B287" s="16"/>
      <c r="C287" s="11"/>
      <c r="D287" s="7" t="s">
        <v>30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 x14ac:dyDescent="0.3">
      <c r="A288" s="25"/>
      <c r="B288" s="16"/>
      <c r="C288" s="11"/>
      <c r="D288" s="7" t="s">
        <v>31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 x14ac:dyDescent="0.3">
      <c r="A289" s="25"/>
      <c r="B289" s="16"/>
      <c r="C289" s="11"/>
      <c r="D289" s="7" t="s">
        <v>23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 x14ac:dyDescent="0.3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4.4" x14ac:dyDescent="0.3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  <c r="L291" s="46"/>
    </row>
    <row r="292" spans="1:12" ht="14.4" x14ac:dyDescent="0.3">
      <c r="A292" s="26"/>
      <c r="B292" s="18"/>
      <c r="C292" s="8"/>
      <c r="D292" s="19" t="s">
        <v>39</v>
      </c>
      <c r="E292" s="9"/>
      <c r="F292" s="21">
        <f>SUM(F286:F291)</f>
        <v>0</v>
      </c>
      <c r="G292" s="21">
        <f t="shared" ref="G292" si="114">SUM(G286:G291)</f>
        <v>0</v>
      </c>
      <c r="H292" s="21">
        <f t="shared" ref="H292" si="115">SUM(H286:H291)</f>
        <v>0</v>
      </c>
      <c r="I292" s="21">
        <f t="shared" ref="I292" si="116">SUM(I286:I291)</f>
        <v>0</v>
      </c>
      <c r="J292" s="21">
        <f t="shared" ref="J292" si="117">SUM(J286:J291)</f>
        <v>0</v>
      </c>
      <c r="K292" s="27"/>
      <c r="L292" s="21">
        <f t="shared" ref="L292" ca="1" si="118">SUM(L286:L294)</f>
        <v>0</v>
      </c>
    </row>
    <row r="293" spans="1:12" ht="14.4" x14ac:dyDescent="0.3">
      <c r="A293" s="28">
        <f>A259</f>
        <v>2</v>
      </c>
      <c r="B293" s="14">
        <f>B259</f>
        <v>7</v>
      </c>
      <c r="C293" s="10" t="s">
        <v>37</v>
      </c>
      <c r="D293" s="12" t="s">
        <v>38</v>
      </c>
      <c r="E293" s="45"/>
      <c r="F293" s="46"/>
      <c r="G293" s="46"/>
      <c r="H293" s="46"/>
      <c r="I293" s="46"/>
      <c r="J293" s="46"/>
      <c r="K293" s="47"/>
      <c r="L293" s="46"/>
    </row>
    <row r="294" spans="1:12" ht="14.4" x14ac:dyDescent="0.3">
      <c r="A294" s="25"/>
      <c r="B294" s="16"/>
      <c r="C294" s="11"/>
      <c r="D294" s="12" t="s">
        <v>35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 x14ac:dyDescent="0.3">
      <c r="A295" s="25"/>
      <c r="B295" s="16"/>
      <c r="C295" s="11"/>
      <c r="D295" s="12" t="s">
        <v>31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 x14ac:dyDescent="0.3">
      <c r="A296" s="25"/>
      <c r="B296" s="16"/>
      <c r="C296" s="11"/>
      <c r="D296" s="12" t="s">
        <v>24</v>
      </c>
      <c r="E296" s="45"/>
      <c r="F296" s="46"/>
      <c r="G296" s="46"/>
      <c r="H296" s="46"/>
      <c r="I296" s="46"/>
      <c r="J296" s="46"/>
      <c r="K296" s="47"/>
      <c r="L296" s="46"/>
    </row>
    <row r="297" spans="1:12" ht="14.4" x14ac:dyDescent="0.3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4.4" x14ac:dyDescent="0.3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  <c r="L298" s="46"/>
    </row>
    <row r="299" spans="1:12" ht="14.4" x14ac:dyDescent="0.3">
      <c r="A299" s="26"/>
      <c r="B299" s="18"/>
      <c r="C299" s="8"/>
      <c r="D299" s="20" t="s">
        <v>39</v>
      </c>
      <c r="E299" s="9"/>
      <c r="F299" s="21">
        <f>SUM(F293:F298)</f>
        <v>0</v>
      </c>
      <c r="G299" s="21">
        <f t="shared" ref="G299" si="119">SUM(G293:G298)</f>
        <v>0</v>
      </c>
      <c r="H299" s="21">
        <f t="shared" ref="H299" si="120">SUM(H293:H298)</f>
        <v>0</v>
      </c>
      <c r="I299" s="21">
        <f t="shared" ref="I299" si="121">SUM(I293:I298)</f>
        <v>0</v>
      </c>
      <c r="J299" s="21">
        <f t="shared" ref="J299" si="122">SUM(J293:J298)</f>
        <v>0</v>
      </c>
      <c r="K299" s="27"/>
      <c r="L299" s="21">
        <f t="shared" ref="L299" ca="1" si="123">SUM(L293:L301)</f>
        <v>0</v>
      </c>
    </row>
    <row r="300" spans="1:12" ht="15.75" customHeight="1" x14ac:dyDescent="0.25">
      <c r="A300" s="31">
        <f>A259</f>
        <v>2</v>
      </c>
      <c r="B300" s="32">
        <f>B259</f>
        <v>7</v>
      </c>
      <c r="C300" s="54" t="s">
        <v>4</v>
      </c>
      <c r="D300" s="55"/>
      <c r="E300" s="33"/>
      <c r="F300" s="34">
        <f t="shared" ref="F300:J300" si="124">SUM(F259:F299)</f>
        <v>960</v>
      </c>
      <c r="G300" s="34">
        <f t="shared" si="124"/>
        <v>36.06</v>
      </c>
      <c r="H300" s="34">
        <f t="shared" si="124"/>
        <v>38.370000000000005</v>
      </c>
      <c r="I300" s="34">
        <f t="shared" si="124"/>
        <v>170.68</v>
      </c>
      <c r="J300" s="34">
        <f t="shared" si="124"/>
        <v>1141.0999999999999</v>
      </c>
      <c r="K300" s="35"/>
      <c r="L300" s="34">
        <f ca="1">SUM(L259:L299)</f>
        <v>76.300000000000011</v>
      </c>
    </row>
    <row r="301" spans="1:12" ht="14.4" x14ac:dyDescent="0.3">
      <c r="A301" s="22">
        <v>2</v>
      </c>
      <c r="B301" s="23">
        <v>8</v>
      </c>
      <c r="C301" s="24" t="s">
        <v>20</v>
      </c>
      <c r="D301" s="5" t="s">
        <v>21</v>
      </c>
      <c r="E301" s="42" t="s">
        <v>114</v>
      </c>
      <c r="F301" s="43">
        <v>200</v>
      </c>
      <c r="G301" s="43">
        <v>5.3</v>
      </c>
      <c r="H301" s="43">
        <v>5.7</v>
      </c>
      <c r="I301" s="43">
        <v>25.3</v>
      </c>
      <c r="J301" s="43">
        <v>174.3</v>
      </c>
      <c r="K301" s="44" t="s">
        <v>115</v>
      </c>
      <c r="L301" s="43">
        <v>10.41</v>
      </c>
    </row>
    <row r="302" spans="1:12" ht="14.4" x14ac:dyDescent="0.3">
      <c r="A302" s="25"/>
      <c r="B302" s="16"/>
      <c r="C302" s="11"/>
      <c r="D302" s="6"/>
      <c r="E302" s="45"/>
      <c r="F302" s="46"/>
      <c r="G302" s="46"/>
      <c r="H302" s="46"/>
      <c r="I302" s="46"/>
      <c r="J302" s="46"/>
      <c r="K302" s="47"/>
      <c r="L302" s="46"/>
    </row>
    <row r="303" spans="1:12" ht="14.4" x14ac:dyDescent="0.3">
      <c r="A303" s="25"/>
      <c r="B303" s="16"/>
      <c r="C303" s="11"/>
      <c r="D303" s="7" t="s">
        <v>22</v>
      </c>
      <c r="E303" s="45" t="s">
        <v>47</v>
      </c>
      <c r="F303" s="46">
        <v>200</v>
      </c>
      <c r="G303" s="46">
        <v>0.19</v>
      </c>
      <c r="H303" s="46">
        <v>0.04</v>
      </c>
      <c r="I303" s="46">
        <v>6.42</v>
      </c>
      <c r="J303" s="46">
        <v>26.8</v>
      </c>
      <c r="K303" s="47" t="s">
        <v>48</v>
      </c>
      <c r="L303" s="46">
        <v>1.56</v>
      </c>
    </row>
    <row r="304" spans="1:12" ht="14.4" x14ac:dyDescent="0.3">
      <c r="A304" s="25"/>
      <c r="B304" s="16"/>
      <c r="C304" s="11"/>
      <c r="D304" s="7" t="s">
        <v>23</v>
      </c>
      <c r="E304" s="45" t="s">
        <v>60</v>
      </c>
      <c r="F304" s="46">
        <v>30</v>
      </c>
      <c r="G304" s="46">
        <v>2.2799999999999998</v>
      </c>
      <c r="H304" s="46">
        <v>0.24</v>
      </c>
      <c r="I304" s="46">
        <v>14.76</v>
      </c>
      <c r="J304" s="46">
        <v>70.3</v>
      </c>
      <c r="K304" s="47" t="s">
        <v>49</v>
      </c>
      <c r="L304" s="46">
        <v>1.5</v>
      </c>
    </row>
    <row r="305" spans="1:12" ht="14.4" x14ac:dyDescent="0.3">
      <c r="A305" s="25"/>
      <c r="B305" s="16"/>
      <c r="C305" s="11"/>
      <c r="D305" s="7" t="s">
        <v>24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 x14ac:dyDescent="0.3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2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 x14ac:dyDescent="0.3">
      <c r="A308" s="26"/>
      <c r="B308" s="18"/>
      <c r="C308" s="8"/>
      <c r="D308" s="19" t="s">
        <v>39</v>
      </c>
      <c r="E308" s="9"/>
      <c r="F308" s="21"/>
      <c r="G308" s="21"/>
      <c r="H308" s="21"/>
      <c r="I308" s="21"/>
      <c r="J308" s="21"/>
      <c r="K308" s="27"/>
      <c r="L308" s="21"/>
    </row>
    <row r="309" spans="1:12" ht="14.4" x14ac:dyDescent="0.3">
      <c r="A309" s="28">
        <f>A301</f>
        <v>2</v>
      </c>
      <c r="B309" s="14">
        <f>B301</f>
        <v>8</v>
      </c>
      <c r="C309" s="10" t="s">
        <v>25</v>
      </c>
      <c r="D309" s="12" t="s">
        <v>24</v>
      </c>
      <c r="E309" s="45"/>
      <c r="F309" s="46"/>
      <c r="G309" s="46"/>
      <c r="H309" s="46"/>
      <c r="I309" s="46"/>
      <c r="J309" s="46"/>
      <c r="K309" s="47"/>
      <c r="L309" s="46"/>
    </row>
    <row r="310" spans="1:12" ht="14.4" x14ac:dyDescent="0.3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4.4" x14ac:dyDescent="0.3">
      <c r="A311" s="25"/>
      <c r="B311" s="16"/>
      <c r="C311" s="11"/>
      <c r="D311" s="6"/>
      <c r="E311" s="45"/>
      <c r="F311" s="46"/>
      <c r="G311" s="46"/>
      <c r="H311" s="46"/>
      <c r="I311" s="46"/>
      <c r="J311" s="46"/>
      <c r="K311" s="47"/>
      <c r="L311" s="46"/>
    </row>
    <row r="312" spans="1:12" ht="14.4" x14ac:dyDescent="0.3">
      <c r="A312" s="26"/>
      <c r="B312" s="18"/>
      <c r="C312" s="8"/>
      <c r="D312" s="19" t="s">
        <v>39</v>
      </c>
      <c r="E312" s="9"/>
      <c r="F312" s="21">
        <f>SUM(F309:F311)</f>
        <v>0</v>
      </c>
      <c r="G312" s="21">
        <f t="shared" ref="G312" si="125">SUM(G309:G311)</f>
        <v>0</v>
      </c>
      <c r="H312" s="21">
        <f t="shared" ref="H312" si="126">SUM(H309:H311)</f>
        <v>0</v>
      </c>
      <c r="I312" s="21">
        <f t="shared" ref="I312" si="127">SUM(I309:I311)</f>
        <v>0</v>
      </c>
      <c r="J312" s="21">
        <f t="shared" ref="J312" si="128">SUM(J309:J311)</f>
        <v>0</v>
      </c>
      <c r="K312" s="27"/>
      <c r="L312" s="21"/>
    </row>
    <row r="313" spans="1:12" ht="14.4" x14ac:dyDescent="0.3">
      <c r="A313" s="28">
        <f>A301</f>
        <v>2</v>
      </c>
      <c r="B313" s="14">
        <f>B301</f>
        <v>8</v>
      </c>
      <c r="C313" s="10" t="s">
        <v>26</v>
      </c>
      <c r="D313" s="7" t="s">
        <v>27</v>
      </c>
      <c r="E313" s="45" t="s">
        <v>118</v>
      </c>
      <c r="F313" s="46">
        <v>60</v>
      </c>
      <c r="G313" s="46">
        <v>0.8</v>
      </c>
      <c r="H313" s="46">
        <v>2.69</v>
      </c>
      <c r="I313" s="46">
        <v>4.5599999999999996</v>
      </c>
      <c r="J313" s="46">
        <v>45.6</v>
      </c>
      <c r="K313" s="47" t="s">
        <v>119</v>
      </c>
      <c r="L313" s="46">
        <v>3.87</v>
      </c>
    </row>
    <row r="314" spans="1:12" ht="14.4" x14ac:dyDescent="0.3">
      <c r="A314" s="25"/>
      <c r="B314" s="16"/>
      <c r="C314" s="11"/>
      <c r="D314" s="7" t="s">
        <v>28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 x14ac:dyDescent="0.3">
      <c r="A315" s="25"/>
      <c r="B315" s="16"/>
      <c r="C315" s="11"/>
      <c r="D315" s="7" t="s">
        <v>29</v>
      </c>
      <c r="E315" s="45" t="s">
        <v>116</v>
      </c>
      <c r="F315" s="46">
        <v>100</v>
      </c>
      <c r="G315" s="46">
        <v>14.12</v>
      </c>
      <c r="H315" s="46">
        <v>5.7</v>
      </c>
      <c r="I315" s="46">
        <v>4.41</v>
      </c>
      <c r="J315" s="46">
        <v>126.4</v>
      </c>
      <c r="K315" s="47" t="s">
        <v>117</v>
      </c>
      <c r="L315" s="46">
        <v>29.04</v>
      </c>
    </row>
    <row r="316" spans="1:12" ht="14.4" x14ac:dyDescent="0.3">
      <c r="A316" s="25"/>
      <c r="B316" s="16"/>
      <c r="C316" s="11"/>
      <c r="D316" s="7" t="s">
        <v>30</v>
      </c>
      <c r="E316" s="45" t="s">
        <v>71</v>
      </c>
      <c r="F316" s="46">
        <v>150</v>
      </c>
      <c r="G316" s="46">
        <v>3.31</v>
      </c>
      <c r="H316" s="46">
        <v>5.45</v>
      </c>
      <c r="I316" s="46">
        <v>21.79</v>
      </c>
      <c r="J316" s="46">
        <v>149.88</v>
      </c>
      <c r="K316" s="47" t="s">
        <v>72</v>
      </c>
      <c r="L316" s="46">
        <v>12.83</v>
      </c>
    </row>
    <row r="317" spans="1:12" ht="14.4" x14ac:dyDescent="0.3">
      <c r="A317" s="25"/>
      <c r="B317" s="16"/>
      <c r="C317" s="11"/>
      <c r="D317" s="7" t="s">
        <v>31</v>
      </c>
      <c r="E317" s="45" t="s">
        <v>90</v>
      </c>
      <c r="F317" s="46">
        <v>200</v>
      </c>
      <c r="G317" s="46">
        <v>0.56999999999999995</v>
      </c>
      <c r="H317" s="46">
        <v>0</v>
      </c>
      <c r="I317" s="46">
        <v>22.74</v>
      </c>
      <c r="J317" s="46">
        <v>93.2</v>
      </c>
      <c r="K317" s="47" t="s">
        <v>91</v>
      </c>
      <c r="L317" s="46">
        <v>5.09</v>
      </c>
    </row>
    <row r="318" spans="1:12" ht="14.4" x14ac:dyDescent="0.3">
      <c r="A318" s="25"/>
      <c r="B318" s="16"/>
      <c r="C318" s="11"/>
      <c r="D318" s="7" t="s">
        <v>32</v>
      </c>
      <c r="E318" s="45" t="s">
        <v>60</v>
      </c>
      <c r="F318" s="46">
        <v>40</v>
      </c>
      <c r="G318" s="46">
        <v>3.04</v>
      </c>
      <c r="H318" s="46">
        <v>0.32</v>
      </c>
      <c r="I318" s="46">
        <v>19.68</v>
      </c>
      <c r="J318" s="46">
        <v>93.73</v>
      </c>
      <c r="K318" s="47" t="s">
        <v>49</v>
      </c>
      <c r="L318" s="46">
        <v>2</v>
      </c>
    </row>
    <row r="319" spans="1:12" ht="14.4" x14ac:dyDescent="0.3">
      <c r="A319" s="25"/>
      <c r="B319" s="16"/>
      <c r="C319" s="11"/>
      <c r="D319" s="7" t="s">
        <v>33</v>
      </c>
      <c r="E319" s="45"/>
      <c r="F319" s="46"/>
      <c r="G319" s="46"/>
      <c r="H319" s="46"/>
      <c r="I319" s="46"/>
      <c r="J319" s="46"/>
      <c r="K319" s="47"/>
      <c r="L319" s="46"/>
    </row>
    <row r="320" spans="1:12" ht="14.4" x14ac:dyDescent="0.3">
      <c r="A320" s="25"/>
      <c r="B320" s="16"/>
      <c r="C320" s="11"/>
      <c r="D320" s="6"/>
      <c r="E320" s="45" t="s">
        <v>55</v>
      </c>
      <c r="F320" s="46">
        <v>40</v>
      </c>
      <c r="G320" s="46">
        <v>3.04</v>
      </c>
      <c r="H320" s="46">
        <v>5.85</v>
      </c>
      <c r="I320" s="46">
        <v>26.2</v>
      </c>
      <c r="J320" s="46">
        <v>186</v>
      </c>
      <c r="K320" s="47" t="s">
        <v>49</v>
      </c>
      <c r="L320" s="46">
        <v>10</v>
      </c>
    </row>
    <row r="321" spans="1:12" ht="14.4" x14ac:dyDescent="0.3">
      <c r="A321" s="2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 x14ac:dyDescent="0.3">
      <c r="A322" s="26"/>
      <c r="B322" s="18"/>
      <c r="C322" s="8"/>
      <c r="D322" s="19" t="s">
        <v>39</v>
      </c>
      <c r="E322" s="9"/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7"/>
      <c r="L322" s="21"/>
    </row>
    <row r="323" spans="1:12" ht="14.4" x14ac:dyDescent="0.3">
      <c r="A323" s="28">
        <f>A301</f>
        <v>2</v>
      </c>
      <c r="B323" s="14">
        <f>B301</f>
        <v>8</v>
      </c>
      <c r="C323" s="10" t="s">
        <v>34</v>
      </c>
      <c r="D323" s="12" t="s">
        <v>35</v>
      </c>
      <c r="E323" s="45"/>
      <c r="F323" s="46"/>
      <c r="G323" s="46"/>
      <c r="H323" s="46"/>
      <c r="I323" s="46"/>
      <c r="J323" s="46"/>
      <c r="K323" s="47"/>
      <c r="L323" s="46"/>
    </row>
    <row r="324" spans="1:12" ht="14.4" x14ac:dyDescent="0.3">
      <c r="A324" s="25"/>
      <c r="B324" s="16"/>
      <c r="C324" s="11"/>
      <c r="D324" s="12" t="s">
        <v>31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 x14ac:dyDescent="0.3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4.4" x14ac:dyDescent="0.3">
      <c r="A326" s="25"/>
      <c r="B326" s="16"/>
      <c r="C326" s="11"/>
      <c r="D326" s="6"/>
      <c r="E326" s="45"/>
      <c r="F326" s="46"/>
      <c r="G326" s="46"/>
      <c r="H326" s="46"/>
      <c r="I326" s="46"/>
      <c r="J326" s="46"/>
      <c r="K326" s="47"/>
      <c r="L326" s="46"/>
    </row>
    <row r="327" spans="1:12" ht="14.4" x14ac:dyDescent="0.3">
      <c r="A327" s="26"/>
      <c r="B327" s="18"/>
      <c r="C327" s="8"/>
      <c r="D327" s="19" t="s">
        <v>39</v>
      </c>
      <c r="E327" s="9"/>
      <c r="F327" s="21">
        <f>SUM(F323:F326)</f>
        <v>0</v>
      </c>
      <c r="G327" s="21">
        <f t="shared" ref="G327" si="129">SUM(G323:G326)</f>
        <v>0</v>
      </c>
      <c r="H327" s="21">
        <f t="shared" ref="H327" si="130">SUM(H323:H326)</f>
        <v>0</v>
      </c>
      <c r="I327" s="21">
        <f t="shared" ref="I327" si="131">SUM(I323:I326)</f>
        <v>0</v>
      </c>
      <c r="J327" s="21">
        <f t="shared" ref="J327" si="132">SUM(J323:J326)</f>
        <v>0</v>
      </c>
      <c r="K327" s="27"/>
      <c r="L327" s="21"/>
    </row>
    <row r="328" spans="1:12" ht="14.4" x14ac:dyDescent="0.3">
      <c r="A328" s="28">
        <f>A301</f>
        <v>2</v>
      </c>
      <c r="B328" s="14">
        <f>B301</f>
        <v>8</v>
      </c>
      <c r="C328" s="10" t="s">
        <v>36</v>
      </c>
      <c r="D328" s="7" t="s">
        <v>21</v>
      </c>
      <c r="E328" s="45"/>
      <c r="F328" s="46"/>
      <c r="G328" s="46"/>
      <c r="H328" s="46"/>
      <c r="I328" s="46"/>
      <c r="J328" s="46"/>
      <c r="K328" s="47"/>
      <c r="L328" s="46"/>
    </row>
    <row r="329" spans="1:12" ht="14.4" x14ac:dyDescent="0.3">
      <c r="A329" s="25"/>
      <c r="B329" s="16"/>
      <c r="C329" s="11"/>
      <c r="D329" s="7" t="s">
        <v>30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 x14ac:dyDescent="0.3">
      <c r="A330" s="25"/>
      <c r="B330" s="16"/>
      <c r="C330" s="11"/>
      <c r="D330" s="7" t="s">
        <v>31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 x14ac:dyDescent="0.3">
      <c r="A331" s="25"/>
      <c r="B331" s="16"/>
      <c r="C331" s="11"/>
      <c r="D331" s="7" t="s">
        <v>23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 x14ac:dyDescent="0.3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4.4" x14ac:dyDescent="0.3">
      <c r="A333" s="25"/>
      <c r="B333" s="16"/>
      <c r="C333" s="11"/>
      <c r="D333" s="6"/>
      <c r="E333" s="45"/>
      <c r="F333" s="46"/>
      <c r="G333" s="46"/>
      <c r="H333" s="46"/>
      <c r="I333" s="46"/>
      <c r="J333" s="46"/>
      <c r="K333" s="47"/>
      <c r="L333" s="46"/>
    </row>
    <row r="334" spans="1:12" ht="14.4" x14ac:dyDescent="0.3">
      <c r="A334" s="26"/>
      <c r="B334" s="18"/>
      <c r="C334" s="8"/>
      <c r="D334" s="19" t="s">
        <v>39</v>
      </c>
      <c r="E334" s="9"/>
      <c r="F334" s="21">
        <f>SUM(F328:F333)</f>
        <v>0</v>
      </c>
      <c r="G334" s="21">
        <f t="shared" ref="G334" si="133">SUM(G328:G333)</f>
        <v>0</v>
      </c>
      <c r="H334" s="21">
        <f t="shared" ref="H334" si="134">SUM(H328:H333)</f>
        <v>0</v>
      </c>
      <c r="I334" s="21">
        <f t="shared" ref="I334" si="135">SUM(I328:I333)</f>
        <v>0</v>
      </c>
      <c r="J334" s="21">
        <f t="shared" ref="J334" si="136">SUM(J328:J333)</f>
        <v>0</v>
      </c>
      <c r="K334" s="27"/>
      <c r="L334" s="21">
        <f t="shared" ref="L334" ca="1" si="137">SUM(L328:L336)</f>
        <v>0</v>
      </c>
    </row>
    <row r="335" spans="1:12" ht="14.4" x14ac:dyDescent="0.3">
      <c r="A335" s="28">
        <f>A301</f>
        <v>2</v>
      </c>
      <c r="B335" s="14">
        <f>B301</f>
        <v>8</v>
      </c>
      <c r="C335" s="10" t="s">
        <v>37</v>
      </c>
      <c r="D335" s="12" t="s">
        <v>38</v>
      </c>
      <c r="E335" s="45"/>
      <c r="F335" s="46"/>
      <c r="G335" s="46"/>
      <c r="H335" s="46"/>
      <c r="I335" s="46"/>
      <c r="J335" s="46"/>
      <c r="K335" s="47"/>
      <c r="L335" s="46"/>
    </row>
    <row r="336" spans="1:12" ht="14.4" x14ac:dyDescent="0.3">
      <c r="A336" s="25"/>
      <c r="B336" s="16"/>
      <c r="C336" s="11"/>
      <c r="D336" s="12" t="s">
        <v>35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 x14ac:dyDescent="0.3">
      <c r="A337" s="25"/>
      <c r="B337" s="16"/>
      <c r="C337" s="11"/>
      <c r="D337" s="12" t="s">
        <v>31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 x14ac:dyDescent="0.3">
      <c r="A338" s="25"/>
      <c r="B338" s="16"/>
      <c r="C338" s="11"/>
      <c r="D338" s="12" t="s">
        <v>24</v>
      </c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25"/>
      <c r="B340" s="16"/>
      <c r="C340" s="11"/>
      <c r="D340" s="6"/>
      <c r="E340" s="45"/>
      <c r="F340" s="46"/>
      <c r="G340" s="46"/>
      <c r="H340" s="46"/>
      <c r="I340" s="46"/>
      <c r="J340" s="46"/>
      <c r="K340" s="47"/>
      <c r="L340" s="46"/>
    </row>
    <row r="341" spans="1:12" ht="14.4" x14ac:dyDescent="0.3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138">SUM(G335:G340)</f>
        <v>0</v>
      </c>
      <c r="H341" s="21">
        <f t="shared" ref="H341" si="139">SUM(H335:H340)</f>
        <v>0</v>
      </c>
      <c r="I341" s="21">
        <f t="shared" ref="I341" si="140">SUM(I335:I340)</f>
        <v>0</v>
      </c>
      <c r="J341" s="21">
        <f t="shared" ref="J341" si="141">SUM(J335:J340)</f>
        <v>0</v>
      </c>
      <c r="K341" s="27"/>
      <c r="L341" s="21">
        <f t="shared" ref="L341" ca="1" si="142">SUM(L335:L343)</f>
        <v>0</v>
      </c>
    </row>
    <row r="342" spans="1:12" ht="15.75" customHeight="1" x14ac:dyDescent="0.25">
      <c r="A342" s="31">
        <f>A301</f>
        <v>2</v>
      </c>
      <c r="B342" s="32">
        <f>B301</f>
        <v>8</v>
      </c>
      <c r="C342" s="54" t="s">
        <v>4</v>
      </c>
      <c r="D342" s="55"/>
      <c r="E342" s="33"/>
      <c r="F342" s="34">
        <f t="shared" ref="F342:J342" si="143">SUM(F301:F341)</f>
        <v>1020</v>
      </c>
      <c r="G342" s="34">
        <f t="shared" si="143"/>
        <v>32.65</v>
      </c>
      <c r="H342" s="34">
        <f t="shared" si="143"/>
        <v>25.990000000000002</v>
      </c>
      <c r="I342" s="34">
        <f t="shared" si="143"/>
        <v>145.85999999999999</v>
      </c>
      <c r="J342" s="34">
        <f t="shared" si="143"/>
        <v>966.21000000000015</v>
      </c>
      <c r="K342" s="35"/>
      <c r="L342" s="34">
        <f ca="1">SUM(L301:L341)</f>
        <v>76.3</v>
      </c>
    </row>
    <row r="343" spans="1:12" ht="14.4" x14ac:dyDescent="0.3">
      <c r="A343" s="15">
        <v>2</v>
      </c>
      <c r="B343" s="16">
        <v>9</v>
      </c>
      <c r="C343" s="24" t="s">
        <v>20</v>
      </c>
      <c r="D343" s="5" t="s">
        <v>21</v>
      </c>
      <c r="E343" s="42" t="s">
        <v>122</v>
      </c>
      <c r="F343" s="43">
        <v>44</v>
      </c>
      <c r="G343" s="43">
        <v>4.78</v>
      </c>
      <c r="H343" s="43">
        <v>4.05</v>
      </c>
      <c r="I343" s="43">
        <v>0.25</v>
      </c>
      <c r="J343" s="43">
        <v>56.6</v>
      </c>
      <c r="K343" s="44" t="s">
        <v>123</v>
      </c>
      <c r="L343" s="43">
        <v>13</v>
      </c>
    </row>
    <row r="344" spans="1:12" ht="14.4" x14ac:dyDescent="0.3">
      <c r="A344" s="15"/>
      <c r="B344" s="16"/>
      <c r="C344" s="11"/>
      <c r="D344" s="6"/>
      <c r="E344" s="45" t="s">
        <v>120</v>
      </c>
      <c r="F344" s="46">
        <v>10</v>
      </c>
      <c r="G344" s="46">
        <v>0.06</v>
      </c>
      <c r="H344" s="46">
        <v>8.25</v>
      </c>
      <c r="I344" s="46">
        <v>0.08</v>
      </c>
      <c r="J344" s="46">
        <v>74.8</v>
      </c>
      <c r="K344" s="47" t="s">
        <v>121</v>
      </c>
      <c r="L344" s="46">
        <v>7</v>
      </c>
    </row>
    <row r="345" spans="1:12" ht="14.4" x14ac:dyDescent="0.3">
      <c r="A345" s="15"/>
      <c r="B345" s="16"/>
      <c r="C345" s="11"/>
      <c r="D345" s="7" t="s">
        <v>22</v>
      </c>
      <c r="E345" s="45" t="s">
        <v>47</v>
      </c>
      <c r="F345" s="46">
        <v>200</v>
      </c>
      <c r="G345" s="46">
        <v>0.19</v>
      </c>
      <c r="H345" s="46">
        <v>0.04</v>
      </c>
      <c r="I345" s="46">
        <v>6.42</v>
      </c>
      <c r="J345" s="46">
        <v>26.8</v>
      </c>
      <c r="K345" s="47" t="s">
        <v>48</v>
      </c>
      <c r="L345" s="46">
        <v>1.56</v>
      </c>
    </row>
    <row r="346" spans="1:12" ht="14.4" x14ac:dyDescent="0.3">
      <c r="A346" s="25"/>
      <c r="B346" s="16"/>
      <c r="C346" s="11"/>
      <c r="D346" s="7" t="s">
        <v>23</v>
      </c>
      <c r="E346" s="45" t="s">
        <v>60</v>
      </c>
      <c r="F346" s="46">
        <v>30</v>
      </c>
      <c r="G346" s="46">
        <v>2.2799999999999998</v>
      </c>
      <c r="H346" s="46">
        <v>0.24</v>
      </c>
      <c r="I346" s="46">
        <v>14.76</v>
      </c>
      <c r="J346" s="46">
        <v>70.3</v>
      </c>
      <c r="K346" s="47" t="s">
        <v>49</v>
      </c>
      <c r="L346" s="46">
        <v>1.5</v>
      </c>
    </row>
    <row r="347" spans="1:12" ht="14.4" x14ac:dyDescent="0.3">
      <c r="A347" s="15"/>
      <c r="B347" s="16"/>
      <c r="C347" s="11"/>
      <c r="D347" s="7" t="s">
        <v>24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 x14ac:dyDescent="0.3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4.4" x14ac:dyDescent="0.3">
      <c r="A349" s="15"/>
      <c r="B349" s="16"/>
      <c r="C349" s="11"/>
      <c r="D349" s="6"/>
      <c r="E349" s="45"/>
      <c r="F349" s="46"/>
      <c r="G349" s="46"/>
      <c r="H349" s="46"/>
      <c r="I349" s="46"/>
      <c r="J349" s="46"/>
      <c r="K349" s="47"/>
      <c r="L349" s="46"/>
    </row>
    <row r="350" spans="1:12" ht="14.4" x14ac:dyDescent="0.3">
      <c r="A350" s="17"/>
      <c r="B350" s="18"/>
      <c r="C350" s="8"/>
      <c r="D350" s="19" t="s">
        <v>39</v>
      </c>
      <c r="E350" s="9"/>
      <c r="F350" s="21"/>
      <c r="G350" s="21"/>
      <c r="H350" s="21"/>
      <c r="I350" s="21"/>
      <c r="J350" s="21"/>
      <c r="K350" s="27"/>
      <c r="L350" s="21"/>
    </row>
    <row r="351" spans="1:12" ht="14.4" x14ac:dyDescent="0.3">
      <c r="A351" s="14">
        <f>A343</f>
        <v>2</v>
      </c>
      <c r="B351" s="14">
        <f>B343</f>
        <v>9</v>
      </c>
      <c r="C351" s="10" t="s">
        <v>25</v>
      </c>
      <c r="D351" s="12" t="s">
        <v>24</v>
      </c>
      <c r="E351" s="45"/>
      <c r="F351" s="46"/>
      <c r="G351" s="46"/>
      <c r="H351" s="46"/>
      <c r="I351" s="46"/>
      <c r="J351" s="46"/>
      <c r="K351" s="47"/>
      <c r="L351" s="46"/>
    </row>
    <row r="352" spans="1:12" ht="14.4" x14ac:dyDescent="0.3">
      <c r="A352" s="1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4.4" x14ac:dyDescent="0.3">
      <c r="A353" s="15"/>
      <c r="B353" s="16"/>
      <c r="C353" s="11"/>
      <c r="D353" s="6"/>
      <c r="E353" s="45"/>
      <c r="F353" s="46"/>
      <c r="G353" s="46"/>
      <c r="H353" s="46"/>
      <c r="I353" s="46"/>
      <c r="J353" s="46"/>
      <c r="K353" s="47"/>
      <c r="L353" s="46"/>
    </row>
    <row r="354" spans="1:12" ht="14.4" x14ac:dyDescent="0.3">
      <c r="A354" s="17"/>
      <c r="B354" s="18"/>
      <c r="C354" s="8"/>
      <c r="D354" s="19" t="s">
        <v>39</v>
      </c>
      <c r="E354" s="9"/>
      <c r="F354" s="21">
        <f>SUM(F351:F353)</f>
        <v>0</v>
      </c>
      <c r="G354" s="21">
        <f t="shared" ref="G354" si="144">SUM(G351:G353)</f>
        <v>0</v>
      </c>
      <c r="H354" s="21">
        <f t="shared" ref="H354" si="145">SUM(H351:H353)</f>
        <v>0</v>
      </c>
      <c r="I354" s="21">
        <f t="shared" ref="I354" si="146">SUM(I351:I353)</f>
        <v>0</v>
      </c>
      <c r="J354" s="21">
        <f t="shared" ref="J354" si="147">SUM(J351:J353)</f>
        <v>0</v>
      </c>
      <c r="K354" s="27"/>
      <c r="L354" s="21">
        <f t="shared" ref="L354" ca="1" si="148">SUM(L351:L359)</f>
        <v>0</v>
      </c>
    </row>
    <row r="355" spans="1:12" ht="14.4" x14ac:dyDescent="0.3">
      <c r="A355" s="14">
        <f>A343</f>
        <v>2</v>
      </c>
      <c r="B355" s="14">
        <f>B343</f>
        <v>9</v>
      </c>
      <c r="C355" s="10" t="s">
        <v>26</v>
      </c>
      <c r="D355" s="7" t="s">
        <v>27</v>
      </c>
      <c r="E355" s="45"/>
      <c r="F355" s="46"/>
      <c r="G355" s="46"/>
      <c r="H355" s="46"/>
      <c r="I355" s="46"/>
      <c r="J355" s="46"/>
      <c r="K355" s="47"/>
      <c r="L355" s="46"/>
    </row>
    <row r="356" spans="1:12" ht="14.4" x14ac:dyDescent="0.3">
      <c r="A356" s="15"/>
      <c r="B356" s="16"/>
      <c r="C356" s="11"/>
      <c r="D356" s="7" t="s">
        <v>28</v>
      </c>
      <c r="E356" s="45"/>
      <c r="F356" s="46"/>
      <c r="G356" s="46"/>
      <c r="H356" s="46"/>
      <c r="I356" s="46"/>
      <c r="J356" s="46"/>
      <c r="K356" s="47"/>
      <c r="L356" s="46"/>
    </row>
    <row r="357" spans="1:12" ht="14.4" x14ac:dyDescent="0.3">
      <c r="A357" s="15"/>
      <c r="B357" s="16"/>
      <c r="C357" s="11"/>
      <c r="D357" s="7" t="s">
        <v>29</v>
      </c>
      <c r="E357" s="45" t="s">
        <v>124</v>
      </c>
      <c r="F357" s="46">
        <v>120</v>
      </c>
      <c r="G357" s="46">
        <v>15.17</v>
      </c>
      <c r="H357" s="46">
        <v>14.4</v>
      </c>
      <c r="I357" s="46">
        <v>9.94</v>
      </c>
      <c r="J357" s="46">
        <v>221.65</v>
      </c>
      <c r="K357" s="47" t="s">
        <v>125</v>
      </c>
      <c r="L357" s="46">
        <v>42.23</v>
      </c>
    </row>
    <row r="358" spans="1:12" ht="14.4" x14ac:dyDescent="0.3">
      <c r="A358" s="25"/>
      <c r="B358" s="16"/>
      <c r="C358" s="11"/>
      <c r="D358" s="7" t="s">
        <v>30</v>
      </c>
      <c r="E358" s="45" t="s">
        <v>86</v>
      </c>
      <c r="F358" s="46">
        <v>150</v>
      </c>
      <c r="G358" s="46">
        <v>8.2100000000000009</v>
      </c>
      <c r="H358" s="46">
        <v>6.52</v>
      </c>
      <c r="I358" s="46">
        <v>42.76</v>
      </c>
      <c r="J358" s="46">
        <v>262.5</v>
      </c>
      <c r="K358" s="47" t="s">
        <v>87</v>
      </c>
      <c r="L358" s="46">
        <v>9.65</v>
      </c>
    </row>
    <row r="359" spans="1:12" ht="14.4" x14ac:dyDescent="0.3">
      <c r="A359" s="15"/>
      <c r="B359" s="16"/>
      <c r="C359" s="11"/>
      <c r="D359" s="7" t="s">
        <v>22</v>
      </c>
      <c r="E359" s="45" t="s">
        <v>47</v>
      </c>
      <c r="F359" s="46">
        <v>200</v>
      </c>
      <c r="G359" s="46">
        <v>0.19</v>
      </c>
      <c r="H359" s="46">
        <v>0.04</v>
      </c>
      <c r="I359" s="46">
        <v>6.42</v>
      </c>
      <c r="J359" s="46">
        <v>26.8</v>
      </c>
      <c r="K359" s="47" t="s">
        <v>48</v>
      </c>
      <c r="L359" s="46">
        <v>1.56</v>
      </c>
    </row>
    <row r="360" spans="1:12" ht="14.4" x14ac:dyDescent="0.3">
      <c r="A360" s="25"/>
      <c r="B360" s="16"/>
      <c r="C360" s="11"/>
      <c r="D360" s="7" t="s">
        <v>23</v>
      </c>
      <c r="E360" s="45" t="s">
        <v>60</v>
      </c>
      <c r="F360" s="46">
        <v>30</v>
      </c>
      <c r="G360" s="46">
        <v>2.2799999999999998</v>
      </c>
      <c r="H360" s="46">
        <v>0.24</v>
      </c>
      <c r="I360" s="46">
        <v>14.76</v>
      </c>
      <c r="J360" s="46">
        <v>70.3</v>
      </c>
      <c r="K360" s="47" t="s">
        <v>49</v>
      </c>
      <c r="L360" s="46">
        <v>1.5</v>
      </c>
    </row>
    <row r="361" spans="1:12" ht="14.4" x14ac:dyDescent="0.3">
      <c r="A361" s="15"/>
      <c r="B361" s="16"/>
      <c r="C361" s="11"/>
      <c r="D361" s="7" t="s">
        <v>33</v>
      </c>
      <c r="E361" s="45"/>
      <c r="F361" s="46"/>
      <c r="G361" s="46"/>
      <c r="H361" s="46"/>
      <c r="I361" s="46"/>
      <c r="J361" s="46"/>
      <c r="K361" s="47"/>
      <c r="L361" s="46"/>
    </row>
    <row r="362" spans="1:12" ht="14.4" x14ac:dyDescent="0.3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4.4" x14ac:dyDescent="0.3">
      <c r="A363" s="15"/>
      <c r="B363" s="16"/>
      <c r="C363" s="11"/>
      <c r="D363" s="6"/>
      <c r="E363" s="45"/>
      <c r="F363" s="46"/>
      <c r="G363" s="46"/>
      <c r="H363" s="46"/>
      <c r="I363" s="46"/>
      <c r="J363" s="46"/>
      <c r="K363" s="47"/>
      <c r="L363" s="46"/>
    </row>
    <row r="364" spans="1:12" ht="14.4" x14ac:dyDescent="0.3">
      <c r="A364" s="17"/>
      <c r="B364" s="18"/>
      <c r="C364" s="8"/>
      <c r="D364" s="19" t="s">
        <v>39</v>
      </c>
      <c r="E364" s="9"/>
      <c r="F364" s="21"/>
      <c r="G364" s="21"/>
      <c r="H364" s="21"/>
      <c r="I364" s="21"/>
      <c r="J364" s="21"/>
      <c r="K364" s="27"/>
      <c r="L364" s="21"/>
    </row>
    <row r="365" spans="1:12" ht="14.4" x14ac:dyDescent="0.3">
      <c r="A365" s="14">
        <f>A343</f>
        <v>2</v>
      </c>
      <c r="B365" s="14">
        <f>B343</f>
        <v>9</v>
      </c>
      <c r="C365" s="10" t="s">
        <v>34</v>
      </c>
      <c r="D365" s="12" t="s">
        <v>35</v>
      </c>
      <c r="E365" s="45"/>
      <c r="F365" s="46"/>
      <c r="G365" s="46"/>
      <c r="H365" s="46"/>
      <c r="I365" s="46"/>
      <c r="J365" s="46"/>
      <c r="K365" s="47"/>
      <c r="L365" s="46"/>
    </row>
    <row r="366" spans="1:12" ht="14.4" x14ac:dyDescent="0.3">
      <c r="A366" s="15"/>
      <c r="B366" s="16"/>
      <c r="C366" s="11"/>
      <c r="D366" s="12" t="s">
        <v>31</v>
      </c>
      <c r="E366" s="45"/>
      <c r="F366" s="46"/>
      <c r="G366" s="46"/>
      <c r="H366" s="46"/>
      <c r="I366" s="46"/>
      <c r="J366" s="46"/>
      <c r="K366" s="47"/>
      <c r="L366" s="46"/>
    </row>
    <row r="367" spans="1:12" ht="14.4" x14ac:dyDescent="0.3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4.4" x14ac:dyDescent="0.3">
      <c r="A368" s="15"/>
      <c r="B368" s="16"/>
      <c r="C368" s="11"/>
      <c r="D368" s="6"/>
      <c r="E368" s="45"/>
      <c r="F368" s="46"/>
      <c r="G368" s="46"/>
      <c r="H368" s="46"/>
      <c r="I368" s="46"/>
      <c r="J368" s="46"/>
      <c r="K368" s="47"/>
      <c r="L368" s="46"/>
    </row>
    <row r="369" spans="1:12" ht="14.4" x14ac:dyDescent="0.3">
      <c r="A369" s="17"/>
      <c r="B369" s="18"/>
      <c r="C369" s="8"/>
      <c r="D369" s="19" t="s">
        <v>39</v>
      </c>
      <c r="E369" s="9"/>
      <c r="F369" s="21">
        <f>SUM(F365:F368)</f>
        <v>0</v>
      </c>
      <c r="G369" s="21">
        <f t="shared" ref="G369" si="149">SUM(G365:G368)</f>
        <v>0</v>
      </c>
      <c r="H369" s="21">
        <f t="shared" ref="H369" si="150">SUM(H365:H368)</f>
        <v>0</v>
      </c>
      <c r="I369" s="21">
        <f t="shared" ref="I369" si="151">SUM(I365:I368)</f>
        <v>0</v>
      </c>
      <c r="J369" s="21">
        <f t="shared" ref="J369" si="152">SUM(J365:J368)</f>
        <v>0</v>
      </c>
      <c r="K369" s="27"/>
      <c r="L369" s="21"/>
    </row>
    <row r="370" spans="1:12" ht="14.4" x14ac:dyDescent="0.3">
      <c r="A370" s="14">
        <f>A343</f>
        <v>2</v>
      </c>
      <c r="B370" s="14">
        <f>B343</f>
        <v>9</v>
      </c>
      <c r="C370" s="10" t="s">
        <v>36</v>
      </c>
      <c r="D370" s="7" t="s">
        <v>21</v>
      </c>
      <c r="E370" s="45"/>
      <c r="F370" s="46"/>
      <c r="G370" s="46"/>
      <c r="H370" s="46"/>
      <c r="I370" s="46"/>
      <c r="J370" s="46"/>
      <c r="K370" s="47"/>
      <c r="L370" s="46"/>
    </row>
    <row r="371" spans="1:12" ht="14.4" x14ac:dyDescent="0.3">
      <c r="A371" s="15"/>
      <c r="B371" s="16"/>
      <c r="C371" s="11"/>
      <c r="D371" s="7" t="s">
        <v>30</v>
      </c>
      <c r="E371" s="45"/>
      <c r="F371" s="46"/>
      <c r="G371" s="46"/>
      <c r="H371" s="46"/>
      <c r="I371" s="46"/>
      <c r="J371" s="46"/>
      <c r="K371" s="47"/>
      <c r="L371" s="46"/>
    </row>
    <row r="372" spans="1:12" ht="14.4" x14ac:dyDescent="0.3">
      <c r="A372" s="15"/>
      <c r="B372" s="16"/>
      <c r="C372" s="11"/>
      <c r="D372" s="7" t="s">
        <v>31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 x14ac:dyDescent="0.3">
      <c r="A373" s="15"/>
      <c r="B373" s="16"/>
      <c r="C373" s="11"/>
      <c r="D373" s="7" t="s">
        <v>23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 x14ac:dyDescent="0.3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4.4" x14ac:dyDescent="0.3">
      <c r="A375" s="15"/>
      <c r="B375" s="16"/>
      <c r="C375" s="11"/>
      <c r="D375" s="6"/>
      <c r="E375" s="45"/>
      <c r="F375" s="46"/>
      <c r="G375" s="46"/>
      <c r="H375" s="46"/>
      <c r="I375" s="46"/>
      <c r="J375" s="46"/>
      <c r="K375" s="47"/>
      <c r="L375" s="46"/>
    </row>
    <row r="376" spans="1:12" ht="14.4" x14ac:dyDescent="0.3">
      <c r="A376" s="17"/>
      <c r="B376" s="18"/>
      <c r="C376" s="8"/>
      <c r="D376" s="19" t="s">
        <v>39</v>
      </c>
      <c r="E376" s="9"/>
      <c r="F376" s="21">
        <f>SUM(F370:F375)</f>
        <v>0</v>
      </c>
      <c r="G376" s="21">
        <f t="shared" ref="G376" si="153">SUM(G370:G375)</f>
        <v>0</v>
      </c>
      <c r="H376" s="21">
        <f t="shared" ref="H376" si="154">SUM(H370:H375)</f>
        <v>0</v>
      </c>
      <c r="I376" s="21">
        <f t="shared" ref="I376" si="155">SUM(I370:I375)</f>
        <v>0</v>
      </c>
      <c r="J376" s="21">
        <f t="shared" ref="J376" si="156">SUM(J370:J375)</f>
        <v>0</v>
      </c>
      <c r="K376" s="27"/>
      <c r="L376" s="21">
        <f t="shared" ref="L376" ca="1" si="157">SUM(L370:L378)</f>
        <v>0</v>
      </c>
    </row>
    <row r="377" spans="1:12" ht="14.4" x14ac:dyDescent="0.3">
      <c r="A377" s="14">
        <f>A343</f>
        <v>2</v>
      </c>
      <c r="B377" s="14">
        <f>B343</f>
        <v>9</v>
      </c>
      <c r="C377" s="10" t="s">
        <v>37</v>
      </c>
      <c r="D377" s="12" t="s">
        <v>38</v>
      </c>
      <c r="E377" s="45"/>
      <c r="F377" s="46"/>
      <c r="G377" s="46"/>
      <c r="H377" s="46"/>
      <c r="I377" s="46"/>
      <c r="J377" s="46"/>
      <c r="K377" s="47"/>
      <c r="L377" s="46"/>
    </row>
    <row r="378" spans="1:12" ht="14.4" x14ac:dyDescent="0.3">
      <c r="A378" s="15"/>
      <c r="B378" s="16"/>
      <c r="C378" s="11"/>
      <c r="D378" s="12" t="s">
        <v>35</v>
      </c>
      <c r="E378" s="45"/>
      <c r="F378" s="46"/>
      <c r="G378" s="46"/>
      <c r="H378" s="46"/>
      <c r="I378" s="46"/>
      <c r="J378" s="46"/>
      <c r="K378" s="47"/>
      <c r="L378" s="46"/>
    </row>
    <row r="379" spans="1:12" ht="14.4" x14ac:dyDescent="0.3">
      <c r="A379" s="15"/>
      <c r="B379" s="16"/>
      <c r="C379" s="11"/>
      <c r="D379" s="12" t="s">
        <v>31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 x14ac:dyDescent="0.3">
      <c r="A380" s="15"/>
      <c r="B380" s="16"/>
      <c r="C380" s="11"/>
      <c r="D380" s="12" t="s">
        <v>24</v>
      </c>
      <c r="E380" s="45"/>
      <c r="F380" s="46"/>
      <c r="G380" s="46"/>
      <c r="H380" s="46"/>
      <c r="I380" s="46"/>
      <c r="J380" s="46"/>
      <c r="K380" s="47"/>
      <c r="L380" s="46"/>
    </row>
    <row r="381" spans="1:12" ht="14.4" x14ac:dyDescent="0.3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4.4" x14ac:dyDescent="0.3">
      <c r="A382" s="15"/>
      <c r="B382" s="16"/>
      <c r="C382" s="11"/>
      <c r="D382" s="6"/>
      <c r="E382" s="45"/>
      <c r="F382" s="46"/>
      <c r="G382" s="46"/>
      <c r="H382" s="46"/>
      <c r="I382" s="46"/>
      <c r="J382" s="46"/>
      <c r="K382" s="47"/>
      <c r="L382" s="46"/>
    </row>
    <row r="383" spans="1:12" ht="14.4" x14ac:dyDescent="0.3">
      <c r="A383" s="17"/>
      <c r="B383" s="18"/>
      <c r="C383" s="8"/>
      <c r="D383" s="20" t="s">
        <v>39</v>
      </c>
      <c r="E383" s="9"/>
      <c r="F383" s="21">
        <f>SUM(F377:F382)</f>
        <v>0</v>
      </c>
      <c r="G383" s="21">
        <f t="shared" ref="G383" si="158">SUM(G377:G382)</f>
        <v>0</v>
      </c>
      <c r="H383" s="21">
        <f t="shared" ref="H383" si="159">SUM(H377:H382)</f>
        <v>0</v>
      </c>
      <c r="I383" s="21">
        <f t="shared" ref="I383" si="160">SUM(I377:I382)</f>
        <v>0</v>
      </c>
      <c r="J383" s="21">
        <f t="shared" ref="J383" si="161">SUM(J377:J382)</f>
        <v>0</v>
      </c>
      <c r="K383" s="27"/>
      <c r="L383" s="21">
        <f t="shared" ref="L383" ca="1" si="162">SUM(L377:L385)</f>
        <v>0</v>
      </c>
    </row>
    <row r="384" spans="1:12" ht="15.75" customHeight="1" x14ac:dyDescent="0.25">
      <c r="A384" s="36">
        <f>A343</f>
        <v>2</v>
      </c>
      <c r="B384" s="36">
        <f>B343</f>
        <v>9</v>
      </c>
      <c r="C384" s="54" t="s">
        <v>4</v>
      </c>
      <c r="D384" s="55"/>
      <c r="E384" s="33"/>
      <c r="F384" s="34">
        <f t="shared" ref="F384:J384" si="163">SUM(F343:F383)</f>
        <v>784</v>
      </c>
      <c r="G384" s="34">
        <f t="shared" si="163"/>
        <v>33.160000000000004</v>
      </c>
      <c r="H384" s="34">
        <f t="shared" si="163"/>
        <v>33.78</v>
      </c>
      <c r="I384" s="34">
        <f t="shared" si="163"/>
        <v>95.39</v>
      </c>
      <c r="J384" s="34">
        <f t="shared" si="163"/>
        <v>809.74999999999989</v>
      </c>
      <c r="K384" s="35"/>
      <c r="L384" s="34">
        <f ca="1">SUM(L343:L383)</f>
        <v>78</v>
      </c>
    </row>
    <row r="385" spans="1:12" ht="14.4" x14ac:dyDescent="0.3">
      <c r="A385" s="22">
        <v>2</v>
      </c>
      <c r="B385" s="23">
        <v>10</v>
      </c>
      <c r="C385" s="24" t="s">
        <v>20</v>
      </c>
      <c r="D385" s="5" t="s">
        <v>21</v>
      </c>
      <c r="E385" s="42" t="s">
        <v>99</v>
      </c>
      <c r="F385" s="43">
        <v>200</v>
      </c>
      <c r="G385" s="43">
        <v>4.74</v>
      </c>
      <c r="H385" s="43">
        <v>4.99</v>
      </c>
      <c r="I385" s="43">
        <v>16.57</v>
      </c>
      <c r="J385" s="43">
        <v>129.94</v>
      </c>
      <c r="K385" s="44" t="s">
        <v>100</v>
      </c>
      <c r="L385" s="43">
        <v>9.9700000000000006</v>
      </c>
    </row>
    <row r="386" spans="1:12" ht="14.4" x14ac:dyDescent="0.3">
      <c r="A386" s="25"/>
      <c r="B386" s="16"/>
      <c r="C386" s="11"/>
      <c r="D386" s="6"/>
      <c r="E386" s="45"/>
      <c r="F386" s="46"/>
      <c r="G386" s="46"/>
      <c r="H386" s="46"/>
      <c r="I386" s="46"/>
      <c r="J386" s="46"/>
      <c r="K386" s="47"/>
      <c r="L386" s="46"/>
    </row>
    <row r="387" spans="1:12" ht="14.4" x14ac:dyDescent="0.3">
      <c r="A387" s="15"/>
      <c r="B387" s="16"/>
      <c r="C387" s="11"/>
      <c r="D387" s="7" t="s">
        <v>22</v>
      </c>
      <c r="E387" s="45" t="s">
        <v>47</v>
      </c>
      <c r="F387" s="46">
        <v>200</v>
      </c>
      <c r="G387" s="46">
        <v>0.19</v>
      </c>
      <c r="H387" s="46">
        <v>0.04</v>
      </c>
      <c r="I387" s="46">
        <v>6.42</v>
      </c>
      <c r="J387" s="46">
        <v>26.8</v>
      </c>
      <c r="K387" s="47" t="s">
        <v>48</v>
      </c>
      <c r="L387" s="46">
        <v>1.56</v>
      </c>
    </row>
    <row r="388" spans="1:12" ht="14.4" x14ac:dyDescent="0.3">
      <c r="A388" s="25"/>
      <c r="B388" s="16"/>
      <c r="C388" s="11"/>
      <c r="D388" s="7" t="s">
        <v>23</v>
      </c>
      <c r="E388" s="45" t="s">
        <v>60</v>
      </c>
      <c r="F388" s="46">
        <v>40</v>
      </c>
      <c r="G388" s="46">
        <v>3.04</v>
      </c>
      <c r="H388" s="46">
        <v>0.32</v>
      </c>
      <c r="I388" s="46">
        <v>19.68</v>
      </c>
      <c r="J388" s="46">
        <v>93.73</v>
      </c>
      <c r="K388" s="47" t="s">
        <v>49</v>
      </c>
      <c r="L388" s="46">
        <v>2</v>
      </c>
    </row>
    <row r="389" spans="1:12" ht="14.4" x14ac:dyDescent="0.3">
      <c r="A389" s="25"/>
      <c r="B389" s="16"/>
      <c r="C389" s="11"/>
      <c r="D389" s="7" t="s">
        <v>24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 x14ac:dyDescent="0.3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4.4" x14ac:dyDescent="0.3">
      <c r="A391" s="25"/>
      <c r="B391" s="16"/>
      <c r="C391" s="11"/>
      <c r="D391" s="6"/>
      <c r="E391" s="45"/>
      <c r="F391" s="46"/>
      <c r="G391" s="46"/>
      <c r="H391" s="46"/>
      <c r="I391" s="46"/>
      <c r="J391" s="46"/>
      <c r="K391" s="47"/>
      <c r="L391" s="46"/>
    </row>
    <row r="392" spans="1:12" ht="14.4" x14ac:dyDescent="0.3">
      <c r="A392" s="26"/>
      <c r="B392" s="18"/>
      <c r="C392" s="8"/>
      <c r="D392" s="19" t="s">
        <v>39</v>
      </c>
      <c r="E392" s="9"/>
      <c r="F392" s="21"/>
      <c r="G392" s="21"/>
      <c r="H392" s="21"/>
      <c r="I392" s="21"/>
      <c r="J392" s="21"/>
      <c r="K392" s="27"/>
      <c r="L392" s="21"/>
    </row>
    <row r="393" spans="1:12" ht="14.4" x14ac:dyDescent="0.3">
      <c r="A393" s="28">
        <f>A385</f>
        <v>2</v>
      </c>
      <c r="B393" s="14">
        <f>B385</f>
        <v>10</v>
      </c>
      <c r="C393" s="10" t="s">
        <v>25</v>
      </c>
      <c r="D393" s="12" t="s">
        <v>24</v>
      </c>
      <c r="E393" s="45"/>
      <c r="F393" s="46"/>
      <c r="G393" s="46"/>
      <c r="H393" s="46"/>
      <c r="I393" s="46"/>
      <c r="J393" s="46"/>
      <c r="K393" s="47"/>
      <c r="L393" s="46"/>
    </row>
    <row r="394" spans="1:12" ht="14.4" x14ac:dyDescent="0.3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4.4" x14ac:dyDescent="0.3">
      <c r="A395" s="25"/>
      <c r="B395" s="16"/>
      <c r="C395" s="11"/>
      <c r="D395" s="6"/>
      <c r="E395" s="45"/>
      <c r="F395" s="46"/>
      <c r="G395" s="46"/>
      <c r="H395" s="46"/>
      <c r="I395" s="46"/>
      <c r="J395" s="46"/>
      <c r="K395" s="47"/>
      <c r="L395" s="46"/>
    </row>
    <row r="396" spans="1:12" ht="14.4" x14ac:dyDescent="0.3">
      <c r="A396" s="26"/>
      <c r="B396" s="18"/>
      <c r="C396" s="8"/>
      <c r="D396" s="19" t="s">
        <v>39</v>
      </c>
      <c r="E396" s="9"/>
      <c r="F396" s="21">
        <f>SUM(F393:F395)</f>
        <v>0</v>
      </c>
      <c r="G396" s="21">
        <f t="shared" ref="G396" si="164">SUM(G393:G395)</f>
        <v>0</v>
      </c>
      <c r="H396" s="21">
        <f t="shared" ref="H396" si="165">SUM(H393:H395)</f>
        <v>0</v>
      </c>
      <c r="I396" s="21">
        <f t="shared" ref="I396" si="166">SUM(I393:I395)</f>
        <v>0</v>
      </c>
      <c r="J396" s="21">
        <f t="shared" ref="J396" si="167">SUM(J393:J395)</f>
        <v>0</v>
      </c>
      <c r="K396" s="27"/>
      <c r="L396" s="21">
        <f t="shared" ref="L396" ca="1" si="168">SUM(L393:L401)</f>
        <v>0</v>
      </c>
    </row>
    <row r="397" spans="1:12" ht="14.4" x14ac:dyDescent="0.3">
      <c r="A397" s="28">
        <f>A385</f>
        <v>2</v>
      </c>
      <c r="B397" s="14">
        <f>B385</f>
        <v>10</v>
      </c>
      <c r="C397" s="10" t="s">
        <v>26</v>
      </c>
      <c r="D397" s="7" t="s">
        <v>27</v>
      </c>
      <c r="E397" s="45"/>
      <c r="F397" s="46"/>
      <c r="G397" s="46"/>
      <c r="H397" s="46"/>
      <c r="I397" s="46"/>
      <c r="J397" s="46"/>
      <c r="K397" s="47"/>
      <c r="L397" s="46"/>
    </row>
    <row r="398" spans="1:12" ht="14.4" x14ac:dyDescent="0.3">
      <c r="A398" s="25"/>
      <c r="B398" s="16"/>
      <c r="C398" s="11"/>
      <c r="D398" s="7" t="s">
        <v>28</v>
      </c>
      <c r="E398" s="45" t="s">
        <v>126</v>
      </c>
      <c r="F398" s="46">
        <v>200</v>
      </c>
      <c r="G398" s="46">
        <v>1.96</v>
      </c>
      <c r="H398" s="46">
        <v>5.0199999999999996</v>
      </c>
      <c r="I398" s="46">
        <v>11.67</v>
      </c>
      <c r="J398" s="46">
        <v>98.88</v>
      </c>
      <c r="K398" s="47" t="s">
        <v>127</v>
      </c>
      <c r="L398" s="46">
        <v>6.67</v>
      </c>
    </row>
    <row r="399" spans="1:12" ht="14.4" x14ac:dyDescent="0.3">
      <c r="A399" s="25"/>
      <c r="B399" s="16"/>
      <c r="C399" s="11"/>
      <c r="D399" s="7" t="s">
        <v>29</v>
      </c>
      <c r="E399" s="45" t="s">
        <v>128</v>
      </c>
      <c r="F399" s="46">
        <v>100</v>
      </c>
      <c r="G399" s="46">
        <v>10.78</v>
      </c>
      <c r="H399" s="46">
        <v>5.63</v>
      </c>
      <c r="I399" s="46">
        <v>21.32</v>
      </c>
      <c r="J399" s="46">
        <v>113.99</v>
      </c>
      <c r="K399" s="47" t="s">
        <v>129</v>
      </c>
      <c r="L399" s="46">
        <v>39.119999999999997</v>
      </c>
    </row>
    <row r="400" spans="1:12" ht="14.4" x14ac:dyDescent="0.3">
      <c r="A400" s="25"/>
      <c r="B400" s="16"/>
      <c r="C400" s="11"/>
      <c r="D400" s="7" t="s">
        <v>30</v>
      </c>
      <c r="E400" s="45" t="s">
        <v>94</v>
      </c>
      <c r="F400" s="46">
        <v>150</v>
      </c>
      <c r="G400" s="46">
        <v>2.88</v>
      </c>
      <c r="H400" s="46">
        <v>4.18</v>
      </c>
      <c r="I400" s="46">
        <v>30.44</v>
      </c>
      <c r="J400" s="46">
        <v>170.8</v>
      </c>
      <c r="K400" s="47" t="s">
        <v>95</v>
      </c>
      <c r="L400" s="46">
        <v>10.17</v>
      </c>
    </row>
    <row r="401" spans="1:12" ht="14.4" x14ac:dyDescent="0.3">
      <c r="A401" s="25"/>
      <c r="B401" s="16"/>
      <c r="C401" s="11"/>
      <c r="D401" s="7" t="s">
        <v>31</v>
      </c>
      <c r="E401" s="45" t="s">
        <v>98</v>
      </c>
      <c r="F401" s="46">
        <v>200</v>
      </c>
      <c r="G401" s="46">
        <v>1.1399999999999999</v>
      </c>
      <c r="H401" s="46">
        <v>0.66</v>
      </c>
      <c r="I401" s="46">
        <v>6.82</v>
      </c>
      <c r="J401" s="46">
        <v>37.799999999999997</v>
      </c>
      <c r="K401" s="47" t="s">
        <v>49</v>
      </c>
      <c r="L401" s="46">
        <v>4.8099999999999996</v>
      </c>
    </row>
    <row r="402" spans="1:12" ht="14.4" x14ac:dyDescent="0.3">
      <c r="A402" s="25"/>
      <c r="B402" s="16"/>
      <c r="C402" s="11"/>
      <c r="D402" s="7" t="s">
        <v>23</v>
      </c>
      <c r="E402" s="45" t="s">
        <v>60</v>
      </c>
      <c r="F402" s="46">
        <v>40</v>
      </c>
      <c r="G402" s="46">
        <v>3.04</v>
      </c>
      <c r="H402" s="46">
        <v>0.32</v>
      </c>
      <c r="I402" s="46">
        <v>19.68</v>
      </c>
      <c r="J402" s="46">
        <v>93.73</v>
      </c>
      <c r="K402" s="47" t="s">
        <v>49</v>
      </c>
      <c r="L402" s="46">
        <v>2</v>
      </c>
    </row>
    <row r="403" spans="1:12" ht="14.4" x14ac:dyDescent="0.3">
      <c r="A403" s="25"/>
      <c r="B403" s="16"/>
      <c r="C403" s="11"/>
      <c r="D403" s="7" t="s">
        <v>33</v>
      </c>
      <c r="E403" s="45"/>
      <c r="F403" s="46"/>
      <c r="G403" s="46"/>
      <c r="H403" s="46"/>
      <c r="I403" s="46"/>
      <c r="J403" s="46"/>
      <c r="K403" s="47"/>
      <c r="L403" s="46"/>
    </row>
    <row r="404" spans="1:12" ht="14.4" x14ac:dyDescent="0.3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4.4" x14ac:dyDescent="0.3">
      <c r="A405" s="25"/>
      <c r="B405" s="16"/>
      <c r="C405" s="11"/>
      <c r="D405" s="6"/>
      <c r="E405" s="45"/>
      <c r="F405" s="46"/>
      <c r="G405" s="46"/>
      <c r="H405" s="46"/>
      <c r="I405" s="46"/>
      <c r="J405" s="46"/>
      <c r="K405" s="47"/>
      <c r="L405" s="46"/>
    </row>
    <row r="406" spans="1:12" ht="14.4" x14ac:dyDescent="0.3">
      <c r="A406" s="26"/>
      <c r="B406" s="18"/>
      <c r="C406" s="8"/>
      <c r="D406" s="19" t="s">
        <v>39</v>
      </c>
      <c r="E406" s="9"/>
      <c r="F406" s="21"/>
      <c r="G406" s="21"/>
      <c r="H406" s="21"/>
      <c r="I406" s="21"/>
      <c r="J406" s="21"/>
      <c r="K406" s="27"/>
      <c r="L406" s="21"/>
    </row>
    <row r="407" spans="1:12" ht="14.4" x14ac:dyDescent="0.3">
      <c r="A407" s="28">
        <f>A385</f>
        <v>2</v>
      </c>
      <c r="B407" s="14">
        <f>B385</f>
        <v>10</v>
      </c>
      <c r="C407" s="10" t="s">
        <v>34</v>
      </c>
      <c r="D407" s="12" t="s">
        <v>35</v>
      </c>
      <c r="E407" s="45"/>
      <c r="F407" s="46"/>
      <c r="G407" s="46"/>
      <c r="H407" s="46"/>
      <c r="I407" s="46"/>
      <c r="J407" s="46"/>
      <c r="K407" s="47"/>
      <c r="L407" s="46"/>
    </row>
    <row r="408" spans="1:12" ht="14.4" x14ac:dyDescent="0.3">
      <c r="A408" s="25"/>
      <c r="B408" s="16"/>
      <c r="C408" s="11"/>
      <c r="D408" s="12" t="s">
        <v>31</v>
      </c>
      <c r="E408" s="45"/>
      <c r="F408" s="46"/>
      <c r="G408" s="46"/>
      <c r="H408" s="46"/>
      <c r="I408" s="46"/>
      <c r="J408" s="46"/>
      <c r="K408" s="47"/>
      <c r="L408" s="46"/>
    </row>
    <row r="409" spans="1:12" ht="14.4" x14ac:dyDescent="0.3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4.4" x14ac:dyDescent="0.3">
      <c r="A410" s="25"/>
      <c r="B410" s="16"/>
      <c r="C410" s="11"/>
      <c r="D410" s="6"/>
      <c r="E410" s="45"/>
      <c r="F410" s="46"/>
      <c r="G410" s="46"/>
      <c r="H410" s="46"/>
      <c r="I410" s="46"/>
      <c r="J410" s="46"/>
      <c r="K410" s="47"/>
      <c r="L410" s="46"/>
    </row>
    <row r="411" spans="1:12" ht="14.4" x14ac:dyDescent="0.3">
      <c r="A411" s="26"/>
      <c r="B411" s="18"/>
      <c r="C411" s="8"/>
      <c r="D411" s="19" t="s">
        <v>39</v>
      </c>
      <c r="E411" s="9"/>
      <c r="F411" s="21">
        <f>SUM(F407:F410)</f>
        <v>0</v>
      </c>
      <c r="G411" s="21">
        <f t="shared" ref="G411" si="169">SUM(G407:G410)</f>
        <v>0</v>
      </c>
      <c r="H411" s="21">
        <f t="shared" ref="H411" si="170">SUM(H407:H410)</f>
        <v>0</v>
      </c>
      <c r="I411" s="21">
        <f t="shared" ref="I411" si="171">SUM(I407:I410)</f>
        <v>0</v>
      </c>
      <c r="J411" s="21">
        <f t="shared" ref="J411" si="172">SUM(J407:J410)</f>
        <v>0</v>
      </c>
      <c r="K411" s="27"/>
      <c r="L411" s="21"/>
    </row>
    <row r="412" spans="1:12" ht="14.4" x14ac:dyDescent="0.3">
      <c r="A412" s="28">
        <f>A385</f>
        <v>2</v>
      </c>
      <c r="B412" s="14">
        <f>B385</f>
        <v>10</v>
      </c>
      <c r="C412" s="10" t="s">
        <v>36</v>
      </c>
      <c r="D412" s="7" t="s">
        <v>21</v>
      </c>
      <c r="E412" s="45"/>
      <c r="F412" s="46"/>
      <c r="G412" s="46"/>
      <c r="H412" s="46"/>
      <c r="I412" s="46"/>
      <c r="J412" s="46"/>
      <c r="K412" s="47"/>
      <c r="L412" s="46"/>
    </row>
    <row r="413" spans="1:12" ht="14.4" x14ac:dyDescent="0.3">
      <c r="A413" s="25"/>
      <c r="B413" s="16"/>
      <c r="C413" s="11"/>
      <c r="D413" s="7" t="s">
        <v>30</v>
      </c>
      <c r="E413" s="45"/>
      <c r="F413" s="46"/>
      <c r="G413" s="46"/>
      <c r="H413" s="46"/>
      <c r="I413" s="46"/>
      <c r="J413" s="46"/>
      <c r="K413" s="47"/>
      <c r="L413" s="46"/>
    </row>
    <row r="414" spans="1:12" ht="14.4" x14ac:dyDescent="0.3">
      <c r="A414" s="25"/>
      <c r="B414" s="16"/>
      <c r="C414" s="11"/>
      <c r="D414" s="7" t="s">
        <v>31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 x14ac:dyDescent="0.3">
      <c r="A415" s="25"/>
      <c r="B415" s="16"/>
      <c r="C415" s="11"/>
      <c r="D415" s="7" t="s">
        <v>23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 x14ac:dyDescent="0.3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4.4" x14ac:dyDescent="0.3">
      <c r="A417" s="25"/>
      <c r="B417" s="16"/>
      <c r="C417" s="11"/>
      <c r="D417" s="6"/>
      <c r="E417" s="45"/>
      <c r="F417" s="46"/>
      <c r="G417" s="46"/>
      <c r="H417" s="46"/>
      <c r="I417" s="46"/>
      <c r="J417" s="46"/>
      <c r="K417" s="47"/>
      <c r="L417" s="46"/>
    </row>
    <row r="418" spans="1:12" ht="14.4" x14ac:dyDescent="0.3">
      <c r="A418" s="26"/>
      <c r="B418" s="18"/>
      <c r="C418" s="8"/>
      <c r="D418" s="19" t="s">
        <v>39</v>
      </c>
      <c r="E418" s="9"/>
      <c r="F418" s="21">
        <f>SUM(F412:F417)</f>
        <v>0</v>
      </c>
      <c r="G418" s="21">
        <f t="shared" ref="G418" si="173">SUM(G412:G417)</f>
        <v>0</v>
      </c>
      <c r="H418" s="21">
        <f t="shared" ref="H418" si="174">SUM(H412:H417)</f>
        <v>0</v>
      </c>
      <c r="I418" s="21">
        <f t="shared" ref="I418" si="175">SUM(I412:I417)</f>
        <v>0</v>
      </c>
      <c r="J418" s="21">
        <f t="shared" ref="J418" si="176">SUM(J412:J417)</f>
        <v>0</v>
      </c>
      <c r="K418" s="27"/>
      <c r="L418" s="21">
        <f t="shared" ref="L418" ca="1" si="177">SUM(L412:L420)</f>
        <v>0</v>
      </c>
    </row>
    <row r="419" spans="1:12" ht="14.4" x14ac:dyDescent="0.3">
      <c r="A419" s="28">
        <f>A385</f>
        <v>2</v>
      </c>
      <c r="B419" s="14">
        <f>B385</f>
        <v>10</v>
      </c>
      <c r="C419" s="10" t="s">
        <v>37</v>
      </c>
      <c r="D419" s="12" t="s">
        <v>38</v>
      </c>
      <c r="E419" s="45"/>
      <c r="F419" s="46"/>
      <c r="G419" s="46"/>
      <c r="H419" s="46"/>
      <c r="I419" s="46"/>
      <c r="J419" s="46"/>
      <c r="K419" s="47"/>
      <c r="L419" s="46"/>
    </row>
    <row r="420" spans="1:12" ht="14.4" x14ac:dyDescent="0.3">
      <c r="A420" s="25"/>
      <c r="B420" s="16"/>
      <c r="C420" s="11"/>
      <c r="D420" s="12" t="s">
        <v>35</v>
      </c>
      <c r="E420" s="45"/>
      <c r="F420" s="46"/>
      <c r="G420" s="46"/>
      <c r="H420" s="46"/>
      <c r="I420" s="46"/>
      <c r="J420" s="46"/>
      <c r="K420" s="47"/>
      <c r="L420" s="46"/>
    </row>
    <row r="421" spans="1:12" ht="14.4" x14ac:dyDescent="0.3">
      <c r="A421" s="25"/>
      <c r="B421" s="16"/>
      <c r="C421" s="11"/>
      <c r="D421" s="12" t="s">
        <v>31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 x14ac:dyDescent="0.3">
      <c r="A422" s="25"/>
      <c r="B422" s="16"/>
      <c r="C422" s="11"/>
      <c r="D422" s="12" t="s">
        <v>24</v>
      </c>
      <c r="E422" s="45"/>
      <c r="F422" s="46"/>
      <c r="G422" s="46"/>
      <c r="H422" s="46"/>
      <c r="I422" s="46"/>
      <c r="J422" s="46"/>
      <c r="K422" s="47"/>
      <c r="L422" s="46"/>
    </row>
    <row r="423" spans="1:12" ht="14.4" x14ac:dyDescent="0.3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4.4" x14ac:dyDescent="0.3">
      <c r="A424" s="25"/>
      <c r="B424" s="16"/>
      <c r="C424" s="11"/>
      <c r="D424" s="6"/>
      <c r="E424" s="45"/>
      <c r="F424" s="46"/>
      <c r="G424" s="46"/>
      <c r="H424" s="46"/>
      <c r="I424" s="46"/>
      <c r="J424" s="46"/>
      <c r="K424" s="47"/>
      <c r="L424" s="46"/>
    </row>
    <row r="425" spans="1:12" ht="14.4" x14ac:dyDescent="0.3">
      <c r="A425" s="26"/>
      <c r="B425" s="18"/>
      <c r="C425" s="8"/>
      <c r="D425" s="20" t="s">
        <v>39</v>
      </c>
      <c r="E425" s="9"/>
      <c r="F425" s="21">
        <f>SUM(F419:F424)</f>
        <v>0</v>
      </c>
      <c r="G425" s="21">
        <f t="shared" ref="G425" si="178">SUM(G419:G424)</f>
        <v>0</v>
      </c>
      <c r="H425" s="21">
        <f t="shared" ref="H425" si="179">SUM(H419:H424)</f>
        <v>0</v>
      </c>
      <c r="I425" s="21">
        <f t="shared" ref="I425" si="180">SUM(I419:I424)</f>
        <v>0</v>
      </c>
      <c r="J425" s="21">
        <f t="shared" ref="J425" si="181">SUM(J419:J424)</f>
        <v>0</v>
      </c>
      <c r="K425" s="27"/>
      <c r="L425" s="21">
        <f t="shared" ref="L425" ca="1" si="182">SUM(L419:L427)</f>
        <v>0</v>
      </c>
    </row>
    <row r="426" spans="1:12" ht="15.75" customHeight="1" x14ac:dyDescent="0.25">
      <c r="A426" s="31">
        <f>A385</f>
        <v>2</v>
      </c>
      <c r="B426" s="32">
        <f>B385</f>
        <v>10</v>
      </c>
      <c r="C426" s="54" t="s">
        <v>4</v>
      </c>
      <c r="D426" s="55"/>
      <c r="E426" s="33"/>
      <c r="F426" s="34">
        <f t="shared" ref="F426:J426" si="183">SUM(F385:F425)</f>
        <v>1130</v>
      </c>
      <c r="G426" s="34">
        <f t="shared" si="183"/>
        <v>27.77</v>
      </c>
      <c r="H426" s="34">
        <f t="shared" si="183"/>
        <v>21.16</v>
      </c>
      <c r="I426" s="34">
        <f t="shared" si="183"/>
        <v>132.6</v>
      </c>
      <c r="J426" s="34">
        <f t="shared" si="183"/>
        <v>765.67000000000007</v>
      </c>
      <c r="K426" s="35"/>
      <c r="L426" s="34">
        <f ca="1">SUM(L385:L425)</f>
        <v>76.3</v>
      </c>
    </row>
    <row r="427" spans="1:12" ht="14.4" x14ac:dyDescent="0.3">
      <c r="A427" s="22">
        <v>2</v>
      </c>
      <c r="B427" s="23">
        <v>11</v>
      </c>
      <c r="C427" s="24" t="s">
        <v>20</v>
      </c>
      <c r="D427" s="5" t="s">
        <v>21</v>
      </c>
      <c r="E427" s="42"/>
      <c r="F427" s="43"/>
      <c r="G427" s="43"/>
      <c r="H427" s="43"/>
      <c r="I427" s="43"/>
      <c r="J427" s="43"/>
      <c r="K427" s="44"/>
      <c r="L427" s="43"/>
    </row>
    <row r="428" spans="1:12" ht="14.4" x14ac:dyDescent="0.3">
      <c r="A428" s="25"/>
      <c r="B428" s="16"/>
      <c r="C428" s="11"/>
      <c r="D428" s="6"/>
      <c r="E428" s="45" t="s">
        <v>130</v>
      </c>
      <c r="F428" s="46">
        <v>15</v>
      </c>
      <c r="G428" s="46">
        <v>3.51</v>
      </c>
      <c r="H428" s="46">
        <v>4.5</v>
      </c>
      <c r="I428" s="46">
        <v>0</v>
      </c>
      <c r="J428" s="46">
        <v>54.5</v>
      </c>
      <c r="K428" s="47" t="s">
        <v>131</v>
      </c>
      <c r="L428" s="46">
        <v>11.25</v>
      </c>
    </row>
    <row r="429" spans="1:12" ht="14.4" x14ac:dyDescent="0.3">
      <c r="A429" s="15"/>
      <c r="B429" s="16"/>
      <c r="C429" s="11"/>
      <c r="D429" s="7" t="s">
        <v>22</v>
      </c>
      <c r="E429" s="45" t="s">
        <v>47</v>
      </c>
      <c r="F429" s="46">
        <v>200</v>
      </c>
      <c r="G429" s="46">
        <v>0.19</v>
      </c>
      <c r="H429" s="46">
        <v>0.04</v>
      </c>
      <c r="I429" s="46">
        <v>6.42</v>
      </c>
      <c r="J429" s="46">
        <v>26.8</v>
      </c>
      <c r="K429" s="47" t="s">
        <v>48</v>
      </c>
      <c r="L429" s="46">
        <v>1.56</v>
      </c>
    </row>
    <row r="430" spans="1:12" ht="14.4" x14ac:dyDescent="0.3">
      <c r="A430" s="25"/>
      <c r="B430" s="16"/>
      <c r="C430" s="11"/>
      <c r="D430" s="7" t="s">
        <v>23</v>
      </c>
      <c r="E430" s="45" t="s">
        <v>60</v>
      </c>
      <c r="F430" s="46">
        <v>30</v>
      </c>
      <c r="G430" s="46">
        <v>2.2799999999999998</v>
      </c>
      <c r="H430" s="46">
        <v>0.24</v>
      </c>
      <c r="I430" s="46">
        <v>14.76</v>
      </c>
      <c r="J430" s="46">
        <v>70.3</v>
      </c>
      <c r="K430" s="47" t="s">
        <v>49</v>
      </c>
      <c r="L430" s="46">
        <v>1.5</v>
      </c>
    </row>
    <row r="431" spans="1:12" ht="14.4" x14ac:dyDescent="0.3">
      <c r="A431" s="25"/>
      <c r="B431" s="16"/>
      <c r="C431" s="11"/>
      <c r="D431" s="7" t="s">
        <v>24</v>
      </c>
      <c r="E431" s="45"/>
      <c r="F431" s="46"/>
      <c r="G431" s="46"/>
      <c r="H431" s="46"/>
      <c r="I431" s="46"/>
      <c r="J431" s="46"/>
      <c r="K431" s="47"/>
      <c r="L431" s="46"/>
    </row>
    <row r="432" spans="1:12" ht="14.4" x14ac:dyDescent="0.3">
      <c r="A432" s="25"/>
      <c r="B432" s="16"/>
      <c r="C432" s="11"/>
      <c r="D432" s="6"/>
      <c r="E432" s="45" t="s">
        <v>132</v>
      </c>
      <c r="F432" s="46">
        <v>10</v>
      </c>
      <c r="G432" s="46">
        <v>0.06</v>
      </c>
      <c r="H432" s="46">
        <v>8.25</v>
      </c>
      <c r="I432" s="46">
        <v>0.08</v>
      </c>
      <c r="J432" s="46">
        <v>74.8</v>
      </c>
      <c r="K432" s="47" t="s">
        <v>121</v>
      </c>
      <c r="L432" s="46">
        <v>7</v>
      </c>
    </row>
    <row r="433" spans="1:12" ht="14.4" x14ac:dyDescent="0.3">
      <c r="A433" s="25"/>
      <c r="B433" s="16"/>
      <c r="C433" s="11"/>
      <c r="D433" s="6"/>
      <c r="E433" s="45"/>
      <c r="F433" s="46"/>
      <c r="G433" s="46"/>
      <c r="H433" s="46"/>
      <c r="I433" s="46"/>
      <c r="J433" s="46"/>
      <c r="K433" s="47"/>
      <c r="L433" s="46"/>
    </row>
    <row r="434" spans="1:12" ht="14.4" x14ac:dyDescent="0.3">
      <c r="A434" s="26"/>
      <c r="B434" s="18"/>
      <c r="C434" s="8"/>
      <c r="D434" s="19" t="s">
        <v>39</v>
      </c>
      <c r="E434" s="9"/>
      <c r="F434" s="21"/>
      <c r="G434" s="21"/>
      <c r="H434" s="21"/>
      <c r="I434" s="21"/>
      <c r="J434" s="21"/>
      <c r="K434" s="27"/>
      <c r="L434" s="21"/>
    </row>
    <row r="435" spans="1:12" ht="14.4" x14ac:dyDescent="0.3">
      <c r="A435" s="28">
        <f>A427</f>
        <v>2</v>
      </c>
      <c r="B435" s="14">
        <f>B427</f>
        <v>11</v>
      </c>
      <c r="C435" s="10" t="s">
        <v>25</v>
      </c>
      <c r="D435" s="12" t="s">
        <v>24</v>
      </c>
      <c r="E435" s="45"/>
      <c r="F435" s="46"/>
      <c r="G435" s="46"/>
      <c r="H435" s="46"/>
      <c r="I435" s="46"/>
      <c r="J435" s="46"/>
      <c r="K435" s="47"/>
      <c r="L435" s="46"/>
    </row>
    <row r="436" spans="1:12" ht="14.4" x14ac:dyDescent="0.3">
      <c r="A436" s="25"/>
      <c r="B436" s="16"/>
      <c r="C436" s="11"/>
      <c r="D436" s="6"/>
      <c r="E436" s="45"/>
      <c r="F436" s="46"/>
      <c r="G436" s="46"/>
      <c r="H436" s="46"/>
      <c r="I436" s="46"/>
      <c r="J436" s="46"/>
      <c r="K436" s="47"/>
      <c r="L436" s="46"/>
    </row>
    <row r="437" spans="1:12" ht="14.4" x14ac:dyDescent="0.3">
      <c r="A437" s="25"/>
      <c r="B437" s="16"/>
      <c r="C437" s="11"/>
      <c r="D437" s="6"/>
      <c r="E437" s="45"/>
      <c r="F437" s="46"/>
      <c r="G437" s="46"/>
      <c r="H437" s="46"/>
      <c r="I437" s="46"/>
      <c r="J437" s="46"/>
      <c r="K437" s="47"/>
      <c r="L437" s="46"/>
    </row>
    <row r="438" spans="1:12" ht="14.4" x14ac:dyDescent="0.3">
      <c r="A438" s="26"/>
      <c r="B438" s="18"/>
      <c r="C438" s="8"/>
      <c r="D438" s="19" t="s">
        <v>39</v>
      </c>
      <c r="E438" s="9"/>
      <c r="F438" s="21">
        <f>SUM(F435:F437)</f>
        <v>0</v>
      </c>
      <c r="G438" s="21">
        <f t="shared" ref="G438" si="184">SUM(G435:G437)</f>
        <v>0</v>
      </c>
      <c r="H438" s="21">
        <f t="shared" ref="H438" si="185">SUM(H435:H437)</f>
        <v>0</v>
      </c>
      <c r="I438" s="21">
        <f t="shared" ref="I438" si="186">SUM(I435:I437)</f>
        <v>0</v>
      </c>
      <c r="J438" s="21">
        <f t="shared" ref="J438" si="187">SUM(J435:J437)</f>
        <v>0</v>
      </c>
      <c r="K438" s="27"/>
      <c r="L438" s="21">
        <f t="shared" ref="L438" ca="1" si="188">SUM(L435:L443)</f>
        <v>0</v>
      </c>
    </row>
    <row r="439" spans="1:12" ht="14.4" x14ac:dyDescent="0.3">
      <c r="A439" s="28">
        <f>A427</f>
        <v>2</v>
      </c>
      <c r="B439" s="14">
        <f>B427</f>
        <v>11</v>
      </c>
      <c r="C439" s="10" t="s">
        <v>26</v>
      </c>
      <c r="D439" s="7" t="s">
        <v>27</v>
      </c>
      <c r="E439" s="45" t="s">
        <v>67</v>
      </c>
      <c r="F439" s="46">
        <v>60</v>
      </c>
      <c r="G439" s="46">
        <v>0.6</v>
      </c>
      <c r="H439" s="46">
        <v>6.1</v>
      </c>
      <c r="I439" s="46">
        <v>4.3</v>
      </c>
      <c r="J439" s="46">
        <v>74.2</v>
      </c>
      <c r="K439" s="47" t="s">
        <v>68</v>
      </c>
      <c r="L439" s="46">
        <v>5.51</v>
      </c>
    </row>
    <row r="440" spans="1:12" ht="14.4" x14ac:dyDescent="0.3">
      <c r="A440" s="25"/>
      <c r="B440" s="16"/>
      <c r="C440" s="11"/>
      <c r="D440" s="7" t="s">
        <v>28</v>
      </c>
      <c r="E440" s="45"/>
      <c r="F440" s="46"/>
      <c r="G440" s="46"/>
      <c r="H440" s="46"/>
      <c r="I440" s="46"/>
      <c r="J440" s="46"/>
      <c r="K440" s="47"/>
      <c r="L440" s="46"/>
    </row>
    <row r="441" spans="1:12" ht="14.4" x14ac:dyDescent="0.3">
      <c r="A441" s="25"/>
      <c r="B441" s="16"/>
      <c r="C441" s="11"/>
      <c r="D441" s="7" t="s">
        <v>29</v>
      </c>
      <c r="E441" s="45" t="s">
        <v>133</v>
      </c>
      <c r="F441" s="46">
        <v>120</v>
      </c>
      <c r="G441" s="46">
        <v>18.25</v>
      </c>
      <c r="H441" s="46">
        <v>4.6399999999999997</v>
      </c>
      <c r="I441" s="46">
        <v>14.86</v>
      </c>
      <c r="J441" s="46">
        <v>173.88</v>
      </c>
      <c r="K441" s="47" t="s">
        <v>134</v>
      </c>
      <c r="L441" s="46">
        <v>30.06</v>
      </c>
    </row>
    <row r="442" spans="1:12" ht="14.4" x14ac:dyDescent="0.3">
      <c r="A442" s="25"/>
      <c r="B442" s="16"/>
      <c r="C442" s="11"/>
      <c r="D442" s="7" t="s">
        <v>30</v>
      </c>
      <c r="E442" s="45" t="s">
        <v>81</v>
      </c>
      <c r="F442" s="46">
        <v>150</v>
      </c>
      <c r="G442" s="46">
        <v>3.31</v>
      </c>
      <c r="H442" s="46">
        <v>5.45</v>
      </c>
      <c r="I442" s="46">
        <v>21.79</v>
      </c>
      <c r="J442" s="46">
        <v>149.88</v>
      </c>
      <c r="K442" s="47" t="s">
        <v>82</v>
      </c>
      <c r="L442" s="46">
        <v>9.36</v>
      </c>
    </row>
    <row r="443" spans="1:12" ht="14.4" x14ac:dyDescent="0.3">
      <c r="A443" s="25"/>
      <c r="B443" s="16"/>
      <c r="C443" s="11"/>
      <c r="D443" s="7" t="s">
        <v>31</v>
      </c>
      <c r="E443" s="45" t="s">
        <v>61</v>
      </c>
      <c r="F443" s="46">
        <v>200</v>
      </c>
      <c r="G443" s="46">
        <v>3.8</v>
      </c>
      <c r="H443" s="46">
        <v>3.5</v>
      </c>
      <c r="I443" s="46">
        <v>11.1</v>
      </c>
      <c r="J443" s="46">
        <v>90.8</v>
      </c>
      <c r="K443" s="47" t="s">
        <v>135</v>
      </c>
      <c r="L443" s="46">
        <v>8.56</v>
      </c>
    </row>
    <row r="444" spans="1:12" ht="14.4" x14ac:dyDescent="0.3">
      <c r="A444" s="25"/>
      <c r="B444" s="16"/>
      <c r="C444" s="11"/>
      <c r="D444" s="7" t="s">
        <v>32</v>
      </c>
      <c r="E444" s="45"/>
      <c r="F444" s="46"/>
      <c r="G444" s="46"/>
      <c r="H444" s="46"/>
      <c r="I444" s="46"/>
      <c r="J444" s="46"/>
      <c r="K444" s="47"/>
      <c r="L444" s="46"/>
    </row>
    <row r="445" spans="1:12" ht="14.4" x14ac:dyDescent="0.3">
      <c r="A445" s="25"/>
      <c r="B445" s="16"/>
      <c r="C445" s="11"/>
      <c r="D445" s="7" t="s">
        <v>23</v>
      </c>
      <c r="E445" s="45" t="s">
        <v>60</v>
      </c>
      <c r="F445" s="46">
        <v>30</v>
      </c>
      <c r="G445" s="46">
        <v>2.2799999999999998</v>
      </c>
      <c r="H445" s="46">
        <v>0.24</v>
      </c>
      <c r="I445" s="46">
        <v>14.76</v>
      </c>
      <c r="J445" s="46">
        <v>70.3</v>
      </c>
      <c r="K445" s="47" t="s">
        <v>49</v>
      </c>
      <c r="L445" s="46">
        <v>1.5</v>
      </c>
    </row>
    <row r="446" spans="1:12" ht="14.4" x14ac:dyDescent="0.3">
      <c r="A446" s="25"/>
      <c r="B446" s="16"/>
      <c r="C446" s="11"/>
      <c r="D446" s="6"/>
      <c r="E446" s="45"/>
      <c r="F446" s="46"/>
      <c r="G446" s="46"/>
      <c r="H446" s="46"/>
      <c r="I446" s="46"/>
      <c r="J446" s="46"/>
      <c r="K446" s="47"/>
      <c r="L446" s="46"/>
    </row>
    <row r="447" spans="1:12" ht="14.4" x14ac:dyDescent="0.3">
      <c r="A447" s="25"/>
      <c r="B447" s="16"/>
      <c r="C447" s="11"/>
      <c r="D447" s="6"/>
      <c r="E447" s="45"/>
      <c r="F447" s="46"/>
      <c r="G447" s="46"/>
      <c r="H447" s="46"/>
      <c r="I447" s="46"/>
      <c r="J447" s="46"/>
      <c r="K447" s="47"/>
      <c r="L447" s="46"/>
    </row>
    <row r="448" spans="1:12" ht="14.4" x14ac:dyDescent="0.3">
      <c r="A448" s="26"/>
      <c r="B448" s="18"/>
      <c r="C448" s="8"/>
      <c r="D448" s="19" t="s">
        <v>39</v>
      </c>
      <c r="E448" s="9"/>
      <c r="F448" s="21"/>
      <c r="G448" s="21"/>
      <c r="H448" s="21"/>
      <c r="I448" s="21"/>
      <c r="J448" s="21"/>
      <c r="K448" s="27"/>
      <c r="L448" s="21"/>
    </row>
    <row r="449" spans="1:12" ht="14.4" x14ac:dyDescent="0.3">
      <c r="A449" s="28">
        <f>A427</f>
        <v>2</v>
      </c>
      <c r="B449" s="14">
        <f>B427</f>
        <v>11</v>
      </c>
      <c r="C449" s="10" t="s">
        <v>34</v>
      </c>
      <c r="D449" s="12" t="s">
        <v>35</v>
      </c>
      <c r="E449" s="45"/>
      <c r="F449" s="46"/>
      <c r="G449" s="46"/>
      <c r="H449" s="46"/>
      <c r="I449" s="46"/>
      <c r="J449" s="46"/>
      <c r="K449" s="47"/>
      <c r="L449" s="46"/>
    </row>
    <row r="450" spans="1:12" ht="14.4" x14ac:dyDescent="0.3">
      <c r="A450" s="25"/>
      <c r="B450" s="16"/>
      <c r="C450" s="11"/>
      <c r="D450" s="12" t="s">
        <v>31</v>
      </c>
      <c r="E450" s="45"/>
      <c r="F450" s="46"/>
      <c r="G450" s="46"/>
      <c r="H450" s="46"/>
      <c r="I450" s="46"/>
      <c r="J450" s="46"/>
      <c r="K450" s="47"/>
      <c r="L450" s="46"/>
    </row>
    <row r="451" spans="1:12" ht="14.4" x14ac:dyDescent="0.3">
      <c r="A451" s="25"/>
      <c r="B451" s="16"/>
      <c r="C451" s="11"/>
      <c r="D451" s="6"/>
      <c r="E451" s="45"/>
      <c r="F451" s="46"/>
      <c r="G451" s="46"/>
      <c r="H451" s="46"/>
      <c r="I451" s="46"/>
      <c r="J451" s="46"/>
      <c r="K451" s="47"/>
      <c r="L451" s="46"/>
    </row>
    <row r="452" spans="1:12" ht="14.4" x14ac:dyDescent="0.3">
      <c r="A452" s="25"/>
      <c r="B452" s="16"/>
      <c r="C452" s="11"/>
      <c r="D452" s="6"/>
      <c r="E452" s="45"/>
      <c r="F452" s="46"/>
      <c r="G452" s="46"/>
      <c r="H452" s="46"/>
      <c r="I452" s="46"/>
      <c r="J452" s="46"/>
      <c r="K452" s="47"/>
      <c r="L452" s="46"/>
    </row>
    <row r="453" spans="1:12" ht="14.4" x14ac:dyDescent="0.3">
      <c r="A453" s="26"/>
      <c r="B453" s="18"/>
      <c r="C453" s="8"/>
      <c r="D453" s="19" t="s">
        <v>39</v>
      </c>
      <c r="E453" s="9"/>
      <c r="F453" s="21">
        <f>SUM(F449:F452)</f>
        <v>0</v>
      </c>
      <c r="G453" s="21">
        <f t="shared" ref="G453" si="189">SUM(G449:G452)</f>
        <v>0</v>
      </c>
      <c r="H453" s="21">
        <f t="shared" ref="H453" si="190">SUM(H449:H452)</f>
        <v>0</v>
      </c>
      <c r="I453" s="21">
        <f t="shared" ref="I453" si="191">SUM(I449:I452)</f>
        <v>0</v>
      </c>
      <c r="J453" s="21">
        <f t="shared" ref="J453" si="192">SUM(J449:J452)</f>
        <v>0</v>
      </c>
      <c r="K453" s="27"/>
      <c r="L453" s="21"/>
    </row>
    <row r="454" spans="1:12" ht="14.4" x14ac:dyDescent="0.3">
      <c r="A454" s="28">
        <f>A427</f>
        <v>2</v>
      </c>
      <c r="B454" s="14">
        <f>B427</f>
        <v>11</v>
      </c>
      <c r="C454" s="10" t="s">
        <v>36</v>
      </c>
      <c r="D454" s="7" t="s">
        <v>21</v>
      </c>
      <c r="E454" s="45"/>
      <c r="F454" s="46"/>
      <c r="G454" s="46"/>
      <c r="H454" s="46"/>
      <c r="I454" s="46"/>
      <c r="J454" s="46"/>
      <c r="K454" s="47"/>
      <c r="L454" s="46"/>
    </row>
    <row r="455" spans="1:12" ht="14.4" x14ac:dyDescent="0.3">
      <c r="A455" s="25"/>
      <c r="B455" s="16"/>
      <c r="C455" s="11"/>
      <c r="D455" s="7" t="s">
        <v>30</v>
      </c>
      <c r="E455" s="45"/>
      <c r="F455" s="46"/>
      <c r="G455" s="46"/>
      <c r="H455" s="46"/>
      <c r="I455" s="46"/>
      <c r="J455" s="46"/>
      <c r="K455" s="47"/>
      <c r="L455" s="46"/>
    </row>
    <row r="456" spans="1:12" ht="14.4" x14ac:dyDescent="0.3">
      <c r="A456" s="25"/>
      <c r="B456" s="16"/>
      <c r="C456" s="11"/>
      <c r="D456" s="7" t="s">
        <v>31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 x14ac:dyDescent="0.3">
      <c r="A457" s="25"/>
      <c r="B457" s="16"/>
      <c r="C457" s="11"/>
      <c r="D457" s="7" t="s">
        <v>23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 x14ac:dyDescent="0.3">
      <c r="A458" s="25"/>
      <c r="B458" s="16"/>
      <c r="C458" s="11"/>
      <c r="D458" s="6"/>
      <c r="E458" s="45"/>
      <c r="F458" s="46"/>
      <c r="G458" s="46"/>
      <c r="H458" s="46"/>
      <c r="I458" s="46"/>
      <c r="J458" s="46"/>
      <c r="K458" s="47"/>
      <c r="L458" s="46"/>
    </row>
    <row r="459" spans="1:12" ht="14.4" x14ac:dyDescent="0.3">
      <c r="A459" s="25"/>
      <c r="B459" s="16"/>
      <c r="C459" s="11"/>
      <c r="D459" s="6"/>
      <c r="E459" s="45"/>
      <c r="F459" s="46"/>
      <c r="G459" s="46"/>
      <c r="H459" s="46"/>
      <c r="I459" s="46"/>
      <c r="J459" s="46"/>
      <c r="K459" s="47"/>
      <c r="L459" s="46"/>
    </row>
    <row r="460" spans="1:12" ht="14.4" x14ac:dyDescent="0.3">
      <c r="A460" s="26"/>
      <c r="B460" s="18"/>
      <c r="C460" s="8"/>
      <c r="D460" s="19" t="s">
        <v>39</v>
      </c>
      <c r="E460" s="9"/>
      <c r="F460" s="21">
        <f>SUM(F454:F459)</f>
        <v>0</v>
      </c>
      <c r="G460" s="21">
        <f t="shared" ref="G460" si="193">SUM(G454:G459)</f>
        <v>0</v>
      </c>
      <c r="H460" s="21">
        <f t="shared" ref="H460" si="194">SUM(H454:H459)</f>
        <v>0</v>
      </c>
      <c r="I460" s="21">
        <f t="shared" ref="I460" si="195">SUM(I454:I459)</f>
        <v>0</v>
      </c>
      <c r="J460" s="21">
        <f t="shared" ref="J460" si="196">SUM(J454:J459)</f>
        <v>0</v>
      </c>
      <c r="K460" s="27"/>
      <c r="L460" s="21">
        <f t="shared" ref="L460" ca="1" si="197">SUM(L454:L462)</f>
        <v>0</v>
      </c>
    </row>
    <row r="461" spans="1:12" ht="14.4" x14ac:dyDescent="0.3">
      <c r="A461" s="28">
        <f>A427</f>
        <v>2</v>
      </c>
      <c r="B461" s="14">
        <f>B427</f>
        <v>11</v>
      </c>
      <c r="C461" s="10" t="s">
        <v>37</v>
      </c>
      <c r="D461" s="12" t="s">
        <v>38</v>
      </c>
      <c r="E461" s="45"/>
      <c r="F461" s="46"/>
      <c r="G461" s="46"/>
      <c r="H461" s="46"/>
      <c r="I461" s="46"/>
      <c r="J461" s="46"/>
      <c r="K461" s="47"/>
      <c r="L461" s="46"/>
    </row>
    <row r="462" spans="1:12" ht="14.4" x14ac:dyDescent="0.3">
      <c r="A462" s="25"/>
      <c r="B462" s="16"/>
      <c r="C462" s="11"/>
      <c r="D462" s="12" t="s">
        <v>35</v>
      </c>
      <c r="E462" s="45"/>
      <c r="F462" s="46"/>
      <c r="G462" s="46"/>
      <c r="H462" s="46"/>
      <c r="I462" s="46"/>
      <c r="J462" s="46"/>
      <c r="K462" s="47"/>
      <c r="L462" s="46"/>
    </row>
    <row r="463" spans="1:12" ht="14.4" x14ac:dyDescent="0.3">
      <c r="A463" s="25"/>
      <c r="B463" s="16"/>
      <c r="C463" s="11"/>
      <c r="D463" s="12" t="s">
        <v>31</v>
      </c>
      <c r="E463" s="45"/>
      <c r="F463" s="46"/>
      <c r="G463" s="46"/>
      <c r="H463" s="46"/>
      <c r="I463" s="46"/>
      <c r="J463" s="46"/>
      <c r="K463" s="47"/>
      <c r="L463" s="46"/>
    </row>
    <row r="464" spans="1:12" ht="14.4" x14ac:dyDescent="0.3">
      <c r="A464" s="25"/>
      <c r="B464" s="16"/>
      <c r="C464" s="11"/>
      <c r="D464" s="12" t="s">
        <v>24</v>
      </c>
      <c r="E464" s="45"/>
      <c r="F464" s="46"/>
      <c r="G464" s="46"/>
      <c r="H464" s="46"/>
      <c r="I464" s="46"/>
      <c r="J464" s="46"/>
      <c r="K464" s="47"/>
      <c r="L464" s="46"/>
    </row>
    <row r="465" spans="1:12" ht="14.4" x14ac:dyDescent="0.3">
      <c r="A465" s="25"/>
      <c r="B465" s="16"/>
      <c r="C465" s="11"/>
      <c r="D465" s="6"/>
      <c r="E465" s="45"/>
      <c r="F465" s="46"/>
      <c r="G465" s="46"/>
      <c r="H465" s="46"/>
      <c r="I465" s="46"/>
      <c r="J465" s="46"/>
      <c r="K465" s="47"/>
      <c r="L465" s="46"/>
    </row>
    <row r="466" spans="1:12" ht="14.4" x14ac:dyDescent="0.3">
      <c r="A466" s="25"/>
      <c r="B466" s="16"/>
      <c r="C466" s="11"/>
      <c r="D466" s="6"/>
      <c r="E466" s="45"/>
      <c r="F466" s="46"/>
      <c r="G466" s="46"/>
      <c r="H466" s="46"/>
      <c r="I466" s="46"/>
      <c r="J466" s="46"/>
      <c r="K466" s="47"/>
      <c r="L466" s="46"/>
    </row>
    <row r="467" spans="1:12" ht="14.4" x14ac:dyDescent="0.3">
      <c r="A467" s="26"/>
      <c r="B467" s="18"/>
      <c r="C467" s="8"/>
      <c r="D467" s="20" t="s">
        <v>39</v>
      </c>
      <c r="E467" s="9"/>
      <c r="F467" s="21">
        <f>SUM(F461:F466)</f>
        <v>0</v>
      </c>
      <c r="G467" s="21">
        <f t="shared" ref="G467" si="198">SUM(G461:G466)</f>
        <v>0</v>
      </c>
      <c r="H467" s="21">
        <f t="shared" ref="H467" si="199">SUM(H461:H466)</f>
        <v>0</v>
      </c>
      <c r="I467" s="21">
        <f t="shared" ref="I467" si="200">SUM(I461:I466)</f>
        <v>0</v>
      </c>
      <c r="J467" s="21">
        <f t="shared" ref="J467" si="201">SUM(J461:J466)</f>
        <v>0</v>
      </c>
      <c r="K467" s="27"/>
      <c r="L467" s="21">
        <f t="shared" ref="L467" ca="1" si="202">SUM(L461:L469)</f>
        <v>0</v>
      </c>
    </row>
    <row r="468" spans="1:12" ht="15.75" customHeight="1" x14ac:dyDescent="0.25">
      <c r="A468" s="31">
        <f>A427</f>
        <v>2</v>
      </c>
      <c r="B468" s="32">
        <f>B427</f>
        <v>11</v>
      </c>
      <c r="C468" s="54" t="s">
        <v>4</v>
      </c>
      <c r="D468" s="55"/>
      <c r="E468" s="33"/>
      <c r="F468" s="34">
        <f>SUM(F427:F467)</f>
        <v>815</v>
      </c>
      <c r="G468" s="34">
        <f>SUM(G427:G467)</f>
        <v>34.28</v>
      </c>
      <c r="H468" s="34">
        <f>SUM(H427:H467)</f>
        <v>32.96</v>
      </c>
      <c r="I468" s="34">
        <f t="shared" ref="F468:J468" si="203">SUM(I427:I467)</f>
        <v>88.070000000000007</v>
      </c>
      <c r="J468" s="34">
        <f t="shared" si="203"/>
        <v>785.45999999999981</v>
      </c>
      <c r="K468" s="35"/>
      <c r="L468" s="34">
        <f ca="1">SUM(L427:L467)</f>
        <v>76.3</v>
      </c>
    </row>
    <row r="469" spans="1:12" ht="14.4" x14ac:dyDescent="0.3">
      <c r="A469" s="22">
        <v>2</v>
      </c>
      <c r="B469" s="23">
        <v>12</v>
      </c>
      <c r="C469" s="24" t="s">
        <v>20</v>
      </c>
      <c r="D469" s="5" t="s">
        <v>21</v>
      </c>
      <c r="E469" s="42"/>
      <c r="F469" s="43"/>
      <c r="G469" s="43"/>
      <c r="H469" s="43"/>
      <c r="I469" s="43"/>
      <c r="J469" s="43"/>
      <c r="K469" s="44"/>
      <c r="L469" s="43"/>
    </row>
    <row r="470" spans="1:12" ht="14.4" x14ac:dyDescent="0.3">
      <c r="A470" s="25"/>
      <c r="B470" s="16"/>
      <c r="C470" s="11"/>
      <c r="D470" s="6"/>
      <c r="E470" s="45"/>
      <c r="F470" s="46"/>
      <c r="G470" s="46"/>
      <c r="H470" s="46"/>
      <c r="I470" s="46"/>
      <c r="J470" s="46"/>
      <c r="K470" s="47"/>
      <c r="L470" s="46"/>
    </row>
    <row r="471" spans="1:12" ht="14.4" x14ac:dyDescent="0.3">
      <c r="A471" s="25"/>
      <c r="B471" s="16"/>
      <c r="C471" s="11"/>
      <c r="D471" s="7" t="s">
        <v>22</v>
      </c>
      <c r="E471" s="45" t="s">
        <v>52</v>
      </c>
      <c r="F471" s="46">
        <v>200</v>
      </c>
      <c r="G471" s="46">
        <v>4.5599999999999996</v>
      </c>
      <c r="H471" s="46">
        <v>4.32</v>
      </c>
      <c r="I471" s="46">
        <v>12.38</v>
      </c>
      <c r="J471" s="46">
        <v>106.7</v>
      </c>
      <c r="K471" s="47" t="s">
        <v>53</v>
      </c>
      <c r="L471" s="46">
        <v>9.74</v>
      </c>
    </row>
    <row r="472" spans="1:12" ht="14.4" x14ac:dyDescent="0.3">
      <c r="A472" s="25"/>
      <c r="B472" s="16"/>
      <c r="C472" s="11"/>
      <c r="D472" s="7" t="s">
        <v>23</v>
      </c>
      <c r="E472" s="45" t="s">
        <v>105</v>
      </c>
      <c r="F472" s="46">
        <v>60</v>
      </c>
      <c r="G472" s="46">
        <v>5.2</v>
      </c>
      <c r="H472" s="46">
        <v>1.8</v>
      </c>
      <c r="I472" s="46">
        <v>34</v>
      </c>
      <c r="J472" s="46">
        <v>172.6</v>
      </c>
      <c r="K472" s="47" t="s">
        <v>106</v>
      </c>
      <c r="L472" s="46">
        <v>6.79</v>
      </c>
    </row>
    <row r="473" spans="1:12" ht="14.4" x14ac:dyDescent="0.3">
      <c r="A473" s="25"/>
      <c r="B473" s="16"/>
      <c r="C473" s="11"/>
      <c r="D473" s="7" t="s">
        <v>24</v>
      </c>
      <c r="E473" s="45"/>
      <c r="F473" s="46"/>
      <c r="G473" s="46"/>
      <c r="H473" s="46"/>
      <c r="I473" s="46"/>
      <c r="J473" s="46"/>
      <c r="K473" s="47"/>
      <c r="L473" s="46"/>
    </row>
    <row r="474" spans="1:12" ht="14.4" x14ac:dyDescent="0.3">
      <c r="A474" s="25"/>
      <c r="B474" s="16"/>
      <c r="C474" s="11"/>
      <c r="D474" s="6"/>
      <c r="E474" s="45"/>
      <c r="F474" s="46"/>
      <c r="G474" s="46"/>
      <c r="H474" s="46"/>
      <c r="I474" s="46"/>
      <c r="J474" s="46"/>
      <c r="K474" s="47"/>
      <c r="L474" s="46"/>
    </row>
    <row r="475" spans="1:12" ht="14.4" x14ac:dyDescent="0.3">
      <c r="A475" s="25"/>
      <c r="B475" s="16"/>
      <c r="C475" s="11"/>
      <c r="D475" s="6"/>
      <c r="E475" s="45"/>
      <c r="F475" s="46"/>
      <c r="G475" s="46"/>
      <c r="H475" s="46"/>
      <c r="I475" s="46"/>
      <c r="J475" s="46"/>
      <c r="K475" s="47"/>
      <c r="L475" s="46"/>
    </row>
    <row r="476" spans="1:12" ht="14.4" x14ac:dyDescent="0.3">
      <c r="A476" s="26"/>
      <c r="B476" s="18"/>
      <c r="C476" s="8"/>
      <c r="D476" s="19" t="s">
        <v>39</v>
      </c>
      <c r="E476" s="9"/>
      <c r="F476" s="21"/>
      <c r="G476" s="21"/>
      <c r="H476" s="21"/>
      <c r="I476" s="21"/>
      <c r="J476" s="21"/>
      <c r="K476" s="27"/>
      <c r="L476" s="21"/>
    </row>
    <row r="477" spans="1:12" ht="14.4" x14ac:dyDescent="0.3">
      <c r="A477" s="28">
        <f>A469</f>
        <v>2</v>
      </c>
      <c r="B477" s="14">
        <f>B469</f>
        <v>12</v>
      </c>
      <c r="C477" s="10" t="s">
        <v>25</v>
      </c>
      <c r="D477" s="12" t="s">
        <v>24</v>
      </c>
      <c r="E477" s="45" t="s">
        <v>65</v>
      </c>
      <c r="F477" s="46">
        <v>120</v>
      </c>
      <c r="G477" s="46">
        <v>0.5</v>
      </c>
      <c r="H477" s="46">
        <v>0.5</v>
      </c>
      <c r="I477" s="46">
        <v>11.8</v>
      </c>
      <c r="J477" s="46">
        <v>19.2</v>
      </c>
      <c r="K477" s="47" t="s">
        <v>49</v>
      </c>
      <c r="L477" s="46">
        <v>19.2</v>
      </c>
    </row>
    <row r="478" spans="1:12" ht="14.4" x14ac:dyDescent="0.3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4.4" x14ac:dyDescent="0.3">
      <c r="A479" s="25"/>
      <c r="B479" s="16"/>
      <c r="C479" s="11"/>
      <c r="D479" s="6"/>
      <c r="E479" s="45"/>
      <c r="F479" s="46"/>
      <c r="G479" s="46"/>
      <c r="H479" s="46"/>
      <c r="I479" s="46"/>
      <c r="J479" s="46"/>
      <c r="K479" s="47"/>
      <c r="L479" s="46"/>
    </row>
    <row r="480" spans="1:12" ht="14.4" x14ac:dyDescent="0.3">
      <c r="A480" s="26"/>
      <c r="B480" s="18"/>
      <c r="C480" s="8"/>
      <c r="D480" s="19" t="s">
        <v>39</v>
      </c>
      <c r="E480" s="9"/>
      <c r="F480" s="21"/>
      <c r="G480" s="21"/>
      <c r="H480" s="21"/>
      <c r="I480" s="21"/>
      <c r="J480" s="21"/>
      <c r="K480" s="27"/>
      <c r="L480" s="21"/>
    </row>
    <row r="481" spans="1:12" ht="14.4" x14ac:dyDescent="0.3">
      <c r="A481" s="28">
        <f>A469</f>
        <v>2</v>
      </c>
      <c r="B481" s="14">
        <f>B469</f>
        <v>12</v>
      </c>
      <c r="C481" s="10" t="s">
        <v>26</v>
      </c>
      <c r="D481" s="7" t="s">
        <v>27</v>
      </c>
      <c r="E481" s="45"/>
      <c r="F481" s="46"/>
      <c r="G481" s="46"/>
      <c r="H481" s="46"/>
      <c r="I481" s="46"/>
      <c r="J481" s="46"/>
      <c r="K481" s="47"/>
      <c r="L481" s="46"/>
    </row>
    <row r="482" spans="1:12" ht="14.4" x14ac:dyDescent="0.3">
      <c r="A482" s="25"/>
      <c r="B482" s="16"/>
      <c r="C482" s="11"/>
      <c r="D482" s="7" t="s">
        <v>28</v>
      </c>
      <c r="E482" s="45"/>
      <c r="F482" s="46"/>
      <c r="G482" s="46"/>
      <c r="H482" s="46"/>
      <c r="I482" s="46"/>
      <c r="J482" s="46"/>
      <c r="K482" s="47"/>
      <c r="L482" s="46"/>
    </row>
    <row r="483" spans="1:12" ht="14.4" x14ac:dyDescent="0.3">
      <c r="A483" s="25"/>
      <c r="B483" s="16"/>
      <c r="C483" s="11"/>
      <c r="D483" s="7" t="s">
        <v>29</v>
      </c>
      <c r="E483" s="45" t="s">
        <v>136</v>
      </c>
      <c r="F483" s="46">
        <v>200</v>
      </c>
      <c r="G483" s="46">
        <v>16.8</v>
      </c>
      <c r="H483" s="46">
        <v>8.1999999999999993</v>
      </c>
      <c r="I483" s="46">
        <v>10.4</v>
      </c>
      <c r="J483" s="46">
        <v>182.9</v>
      </c>
      <c r="K483" s="47" t="s">
        <v>137</v>
      </c>
      <c r="L483" s="46">
        <v>35.31</v>
      </c>
    </row>
    <row r="484" spans="1:12" ht="14.4" x14ac:dyDescent="0.3">
      <c r="A484" s="25"/>
      <c r="B484" s="16"/>
      <c r="C484" s="11"/>
      <c r="D484" s="7" t="s">
        <v>30</v>
      </c>
      <c r="E484" s="45"/>
      <c r="F484" s="46"/>
      <c r="G484" s="46"/>
      <c r="H484" s="46"/>
      <c r="I484" s="46"/>
      <c r="J484" s="46"/>
      <c r="K484" s="47"/>
      <c r="L484" s="46"/>
    </row>
    <row r="485" spans="1:12" ht="14.4" x14ac:dyDescent="0.3">
      <c r="A485" s="15"/>
      <c r="B485" s="16"/>
      <c r="C485" s="11"/>
      <c r="D485" s="7" t="s">
        <v>22</v>
      </c>
      <c r="E485" s="45" t="s">
        <v>47</v>
      </c>
      <c r="F485" s="46">
        <v>200</v>
      </c>
      <c r="G485" s="46">
        <v>0.19</v>
      </c>
      <c r="H485" s="46">
        <v>0.04</v>
      </c>
      <c r="I485" s="46">
        <v>6.42</v>
      </c>
      <c r="J485" s="46">
        <v>26.8</v>
      </c>
      <c r="K485" s="47" t="s">
        <v>48</v>
      </c>
      <c r="L485" s="46">
        <v>1.56</v>
      </c>
    </row>
    <row r="486" spans="1:12" ht="14.4" x14ac:dyDescent="0.3">
      <c r="A486" s="25"/>
      <c r="B486" s="16"/>
      <c r="C486" s="11"/>
      <c r="D486" s="7" t="s">
        <v>23</v>
      </c>
      <c r="E486" s="45" t="s">
        <v>60</v>
      </c>
      <c r="F486" s="46">
        <v>40</v>
      </c>
      <c r="G486" s="46">
        <v>3.04</v>
      </c>
      <c r="H486" s="46">
        <v>0.32</v>
      </c>
      <c r="I486" s="46">
        <v>19.68</v>
      </c>
      <c r="J486" s="46">
        <v>93.73</v>
      </c>
      <c r="K486" s="47" t="s">
        <v>49</v>
      </c>
      <c r="L486" s="46">
        <v>2</v>
      </c>
    </row>
    <row r="487" spans="1:12" ht="14.4" x14ac:dyDescent="0.3">
      <c r="A487" s="25"/>
      <c r="B487" s="16"/>
      <c r="C487" s="11"/>
      <c r="D487" s="7" t="s">
        <v>33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 x14ac:dyDescent="0.3">
      <c r="A488" s="25"/>
      <c r="B488" s="16"/>
      <c r="C488" s="11"/>
      <c r="D488" s="6"/>
      <c r="E488" s="45"/>
      <c r="F488" s="46"/>
      <c r="G488" s="46"/>
      <c r="H488" s="46"/>
      <c r="I488" s="46"/>
      <c r="J488" s="46"/>
      <c r="K488" s="47"/>
      <c r="L488" s="46"/>
    </row>
    <row r="489" spans="1:12" ht="14.4" x14ac:dyDescent="0.3">
      <c r="A489" s="25"/>
      <c r="B489" s="16"/>
      <c r="C489" s="11"/>
      <c r="D489" s="6"/>
      <c r="E489" s="45"/>
      <c r="F489" s="46"/>
      <c r="G489" s="46"/>
      <c r="H489" s="46"/>
      <c r="I489" s="46"/>
      <c r="J489" s="46"/>
      <c r="K489" s="47"/>
      <c r="L489" s="46"/>
    </row>
    <row r="490" spans="1:12" ht="14.4" x14ac:dyDescent="0.3">
      <c r="A490" s="26"/>
      <c r="B490" s="18"/>
      <c r="C490" s="8"/>
      <c r="D490" s="19" t="s">
        <v>39</v>
      </c>
      <c r="E490" s="9"/>
      <c r="F490" s="21"/>
      <c r="G490" s="21"/>
      <c r="H490" s="21"/>
      <c r="I490" s="21"/>
      <c r="J490" s="21"/>
      <c r="K490" s="27"/>
      <c r="L490" s="21"/>
    </row>
    <row r="491" spans="1:12" ht="14.4" x14ac:dyDescent="0.3">
      <c r="A491" s="28">
        <f>A469</f>
        <v>2</v>
      </c>
      <c r="B491" s="14">
        <f>B469</f>
        <v>12</v>
      </c>
      <c r="C491" s="10" t="s">
        <v>34</v>
      </c>
      <c r="D491" s="12" t="s">
        <v>35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 x14ac:dyDescent="0.3">
      <c r="A492" s="25"/>
      <c r="B492" s="16"/>
      <c r="C492" s="11"/>
      <c r="D492" s="12" t="s">
        <v>31</v>
      </c>
      <c r="E492" s="45"/>
      <c r="F492" s="46"/>
      <c r="G492" s="46"/>
      <c r="H492" s="46"/>
      <c r="I492" s="46"/>
      <c r="J492" s="46"/>
      <c r="K492" s="47"/>
      <c r="L492" s="46"/>
    </row>
    <row r="493" spans="1:12" ht="14.4" x14ac:dyDescent="0.3">
      <c r="A493" s="25"/>
      <c r="B493" s="16"/>
      <c r="C493" s="11"/>
      <c r="D493" s="6"/>
      <c r="E493" s="45"/>
      <c r="F493" s="46"/>
      <c r="G493" s="46"/>
      <c r="H493" s="46"/>
      <c r="I493" s="46"/>
      <c r="J493" s="46"/>
      <c r="K493" s="47"/>
      <c r="L493" s="46"/>
    </row>
    <row r="494" spans="1:12" ht="14.4" x14ac:dyDescent="0.3">
      <c r="A494" s="25"/>
      <c r="B494" s="16"/>
      <c r="C494" s="11"/>
      <c r="D494" s="6"/>
      <c r="E494" s="45"/>
      <c r="F494" s="46"/>
      <c r="G494" s="46"/>
      <c r="H494" s="46"/>
      <c r="I494" s="46"/>
      <c r="J494" s="46"/>
      <c r="K494" s="47"/>
      <c r="L494" s="46"/>
    </row>
    <row r="495" spans="1:12" ht="14.4" x14ac:dyDescent="0.3">
      <c r="A495" s="26"/>
      <c r="B495" s="18"/>
      <c r="C495" s="8"/>
      <c r="D495" s="19" t="s">
        <v>39</v>
      </c>
      <c r="E495" s="9"/>
      <c r="F495" s="21">
        <f>SUM(F491:F494)</f>
        <v>0</v>
      </c>
      <c r="G495" s="21">
        <f t="shared" ref="G495" si="204">SUM(G491:G494)</f>
        <v>0</v>
      </c>
      <c r="H495" s="21">
        <f t="shared" ref="H495" si="205">SUM(H491:H494)</f>
        <v>0</v>
      </c>
      <c r="I495" s="21">
        <f t="shared" ref="I495" si="206">SUM(I491:I494)</f>
        <v>0</v>
      </c>
      <c r="J495" s="21">
        <f t="shared" ref="J495" si="207">SUM(J491:J494)</f>
        <v>0</v>
      </c>
      <c r="K495" s="27"/>
      <c r="L495" s="21"/>
    </row>
    <row r="496" spans="1:12" ht="14.4" x14ac:dyDescent="0.3">
      <c r="A496" s="28">
        <f>A469</f>
        <v>2</v>
      </c>
      <c r="B496" s="14">
        <f>B469</f>
        <v>12</v>
      </c>
      <c r="C496" s="10" t="s">
        <v>36</v>
      </c>
      <c r="D496" s="7" t="s">
        <v>21</v>
      </c>
      <c r="E496" s="45"/>
      <c r="F496" s="46"/>
      <c r="G496" s="46"/>
      <c r="H496" s="46"/>
      <c r="I496" s="46"/>
      <c r="J496" s="46"/>
      <c r="K496" s="47"/>
      <c r="L496" s="46"/>
    </row>
    <row r="497" spans="1:12" ht="14.4" x14ac:dyDescent="0.3">
      <c r="A497" s="25"/>
      <c r="B497" s="16"/>
      <c r="C497" s="11"/>
      <c r="D497" s="7" t="s">
        <v>30</v>
      </c>
      <c r="E497" s="45"/>
      <c r="F497" s="46"/>
      <c r="G497" s="46"/>
      <c r="H497" s="46"/>
      <c r="I497" s="46"/>
      <c r="J497" s="46"/>
      <c r="K497" s="47"/>
      <c r="L497" s="46"/>
    </row>
    <row r="498" spans="1:12" ht="14.4" x14ac:dyDescent="0.3">
      <c r="A498" s="25"/>
      <c r="B498" s="16"/>
      <c r="C498" s="11"/>
      <c r="D498" s="7" t="s">
        <v>31</v>
      </c>
      <c r="E498" s="45"/>
      <c r="F498" s="46"/>
      <c r="G498" s="46"/>
      <c r="H498" s="46"/>
      <c r="I498" s="46"/>
      <c r="J498" s="46"/>
      <c r="K498" s="47"/>
      <c r="L498" s="46"/>
    </row>
    <row r="499" spans="1:12" ht="14.4" x14ac:dyDescent="0.3">
      <c r="A499" s="25"/>
      <c r="B499" s="16"/>
      <c r="C499" s="11"/>
      <c r="D499" s="7" t="s">
        <v>23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 x14ac:dyDescent="0.3">
      <c r="A500" s="25"/>
      <c r="B500" s="16"/>
      <c r="C500" s="11"/>
      <c r="D500" s="6"/>
      <c r="E500" s="45"/>
      <c r="F500" s="46"/>
      <c r="G500" s="46"/>
      <c r="H500" s="46"/>
      <c r="I500" s="46"/>
      <c r="J500" s="46"/>
      <c r="K500" s="47"/>
      <c r="L500" s="46"/>
    </row>
    <row r="501" spans="1:12" ht="14.4" x14ac:dyDescent="0.3">
      <c r="A501" s="25"/>
      <c r="B501" s="16"/>
      <c r="C501" s="11"/>
      <c r="D501" s="6"/>
      <c r="E501" s="45"/>
      <c r="F501" s="46"/>
      <c r="G501" s="46"/>
      <c r="H501" s="46"/>
      <c r="I501" s="46"/>
      <c r="J501" s="46"/>
      <c r="K501" s="47"/>
      <c r="L501" s="46"/>
    </row>
    <row r="502" spans="1:12" ht="14.4" x14ac:dyDescent="0.3">
      <c r="A502" s="26"/>
      <c r="B502" s="18"/>
      <c r="C502" s="8"/>
      <c r="D502" s="19" t="s">
        <v>39</v>
      </c>
      <c r="E502" s="9"/>
      <c r="F502" s="21">
        <f>SUM(F496:F501)</f>
        <v>0</v>
      </c>
      <c r="G502" s="21">
        <f t="shared" ref="G502" si="208">SUM(G496:G501)</f>
        <v>0</v>
      </c>
      <c r="H502" s="21">
        <f t="shared" ref="H502" si="209">SUM(H496:H501)</f>
        <v>0</v>
      </c>
      <c r="I502" s="21">
        <f t="shared" ref="I502" si="210">SUM(I496:I501)</f>
        <v>0</v>
      </c>
      <c r="J502" s="21">
        <f t="shared" ref="J502" si="211">SUM(J496:J501)</f>
        <v>0</v>
      </c>
      <c r="K502" s="27"/>
      <c r="L502" s="21">
        <f t="shared" ref="L502" ca="1" si="212">SUM(L496:L504)</f>
        <v>0</v>
      </c>
    </row>
    <row r="503" spans="1:12" ht="14.4" x14ac:dyDescent="0.3">
      <c r="A503" s="28">
        <f>A469</f>
        <v>2</v>
      </c>
      <c r="B503" s="14">
        <f>B469</f>
        <v>12</v>
      </c>
      <c r="C503" s="10" t="s">
        <v>37</v>
      </c>
      <c r="D503" s="12" t="s">
        <v>38</v>
      </c>
      <c r="E503" s="45"/>
      <c r="F503" s="46"/>
      <c r="G503" s="46"/>
      <c r="H503" s="46"/>
      <c r="I503" s="46"/>
      <c r="J503" s="46"/>
      <c r="K503" s="47"/>
      <c r="L503" s="46"/>
    </row>
    <row r="504" spans="1:12" ht="14.4" x14ac:dyDescent="0.3">
      <c r="A504" s="25"/>
      <c r="B504" s="16"/>
      <c r="C504" s="11"/>
      <c r="D504" s="12" t="s">
        <v>35</v>
      </c>
      <c r="E504" s="45"/>
      <c r="F504" s="46"/>
      <c r="G504" s="46"/>
      <c r="H504" s="46"/>
      <c r="I504" s="46"/>
      <c r="J504" s="46"/>
      <c r="K504" s="47"/>
      <c r="L504" s="46"/>
    </row>
    <row r="505" spans="1:12" ht="14.4" x14ac:dyDescent="0.3">
      <c r="A505" s="25"/>
      <c r="B505" s="16"/>
      <c r="C505" s="11"/>
      <c r="D505" s="12" t="s">
        <v>31</v>
      </c>
      <c r="E505" s="45"/>
      <c r="F505" s="46"/>
      <c r="G505" s="46"/>
      <c r="H505" s="46"/>
      <c r="I505" s="46"/>
      <c r="J505" s="46"/>
      <c r="K505" s="47"/>
      <c r="L505" s="46"/>
    </row>
    <row r="506" spans="1:12" ht="14.4" x14ac:dyDescent="0.3">
      <c r="A506" s="25"/>
      <c r="B506" s="16"/>
      <c r="C506" s="11"/>
      <c r="D506" s="12" t="s">
        <v>24</v>
      </c>
      <c r="E506" s="45"/>
      <c r="F506" s="46"/>
      <c r="G506" s="46"/>
      <c r="H506" s="46"/>
      <c r="I506" s="46"/>
      <c r="J506" s="46"/>
      <c r="K506" s="47"/>
      <c r="L506" s="46"/>
    </row>
    <row r="507" spans="1:12" ht="14.4" x14ac:dyDescent="0.3">
      <c r="A507" s="25"/>
      <c r="B507" s="16"/>
      <c r="C507" s="11"/>
      <c r="D507" s="6"/>
      <c r="E507" s="45"/>
      <c r="F507" s="46"/>
      <c r="G507" s="46"/>
      <c r="H507" s="46"/>
      <c r="I507" s="46"/>
      <c r="J507" s="46"/>
      <c r="K507" s="47"/>
      <c r="L507" s="46"/>
    </row>
    <row r="508" spans="1:12" ht="14.4" x14ac:dyDescent="0.3">
      <c r="A508" s="25"/>
      <c r="B508" s="16"/>
      <c r="C508" s="11"/>
      <c r="D508" s="6"/>
      <c r="E508" s="45"/>
      <c r="F508" s="46"/>
      <c r="G508" s="46"/>
      <c r="H508" s="46"/>
      <c r="I508" s="46"/>
      <c r="J508" s="46"/>
      <c r="K508" s="47"/>
      <c r="L508" s="46"/>
    </row>
    <row r="509" spans="1:12" ht="14.4" x14ac:dyDescent="0.3">
      <c r="A509" s="26"/>
      <c r="B509" s="18"/>
      <c r="C509" s="8"/>
      <c r="D509" s="20" t="s">
        <v>39</v>
      </c>
      <c r="E509" s="9"/>
      <c r="F509" s="21">
        <f>SUM(F503:F508)</f>
        <v>0</v>
      </c>
      <c r="G509" s="21">
        <f t="shared" ref="G509" si="213">SUM(G503:G508)</f>
        <v>0</v>
      </c>
      <c r="H509" s="21">
        <f t="shared" ref="H509" si="214">SUM(H503:H508)</f>
        <v>0</v>
      </c>
      <c r="I509" s="21">
        <f t="shared" ref="I509" si="215">SUM(I503:I508)</f>
        <v>0</v>
      </c>
      <c r="J509" s="21">
        <f t="shared" ref="J509" si="216">SUM(J503:J508)</f>
        <v>0</v>
      </c>
      <c r="K509" s="27"/>
      <c r="L509" s="21">
        <f ca="1">SUM(L503:L510)</f>
        <v>0</v>
      </c>
    </row>
    <row r="510" spans="1:12" ht="15.75" customHeight="1" thickBot="1" x14ac:dyDescent="0.3">
      <c r="A510" s="31">
        <f>A469</f>
        <v>2</v>
      </c>
      <c r="B510" s="32">
        <f>B469</f>
        <v>12</v>
      </c>
      <c r="C510" s="54" t="s">
        <v>4</v>
      </c>
      <c r="D510" s="55"/>
      <c r="E510" s="33"/>
      <c r="F510" s="34">
        <f>SUM(F469:F509)</f>
        <v>820</v>
      </c>
      <c r="G510" s="34">
        <f>SUM(G469:G509)</f>
        <v>30.290000000000003</v>
      </c>
      <c r="H510" s="34">
        <f>SUM(H469:H509)</f>
        <v>15.18</v>
      </c>
      <c r="I510" s="34">
        <f>SUM(I469:I509)</f>
        <v>94.68</v>
      </c>
      <c r="J510" s="34">
        <f>SUM(J469:J509)</f>
        <v>601.92999999999995</v>
      </c>
      <c r="K510" s="35"/>
      <c r="L510" s="34">
        <f ca="1">SUM(L469:L509)</f>
        <v>74.600000000000009</v>
      </c>
    </row>
    <row r="511" spans="1:12" ht="13.8" thickBot="1" x14ac:dyDescent="0.3">
      <c r="A511" s="29"/>
      <c r="B511" s="30"/>
      <c r="C511" s="53" t="s">
        <v>5</v>
      </c>
      <c r="D511" s="53"/>
      <c r="E511" s="53"/>
      <c r="F511" s="37">
        <f>(F47+F89+F131+F173+F215+F258+F300+F342+F384+F426+F468+F510)/(IF(F47=0,0,1)+IF(F89=0,0,1)+IF(F131=0,0,1)+IF(F173=0,0,1)+IF(F215=0,0,1)+IF(F258=0,0,1)+IF(F300=0,0,1)+IF(F342=0,0,1)+IF(F384=0,0,1)+IF(F426=0,0,1)+IF(F468=0,0,1)+IF(F510=0,0,1))</f>
        <v>923.66666666666663</v>
      </c>
      <c r="G511" s="37">
        <f>(G47+G89+G131+G173+G215+G258+G300+G342+G384+G426+G468+G510)/(IF(G47=0,0,1)+IF(G89=0,0,1)+IF(G131=0,0,1)+IF(G173=0,0,1)+IF(G215=0,0,1)+IF(G258=0,0,1)+IF(G300=0,0,1)+IF(G342=0,0,1)+IF(G384=0,0,1)+IF(G426=0,0,1)+IF(G468=0,0,1)+IF(G510=0,0,1))</f>
        <v>33.99</v>
      </c>
      <c r="H511" s="37">
        <f>(H47+H89+H131+H173+H215+H258+H300+H342+H384+H426+H468+H510)/(IF(H47=0,0,1)+IF(H89=0,0,1)+IF(H131=0,0,1)+IF(H173=0,0,1)+IF(H215=0,0,1)+IF(H258=0,0,1)+IF(H300=0,0,1)+IF(H342=0,0,1)+IF(H384=0,0,1)+IF(H426=0,0,1)+IF(H468=0,0,1)+IF(H510=0,0,1))</f>
        <v>27.536666666666665</v>
      </c>
      <c r="I511" s="37">
        <f>(I47+I89+I131+I173+I215+I258+I300+I342+I384+I426+I468+I510)/(IF(I47=0,0,1)+IF(I89=0,0,1)+IF(I131=0,0,1)+IF(I173=0,0,1)+IF(I215=0,0,1)+IF(I258=0,0,1)+IF(I300=0,0,1)+IF(I342=0,0,1)+IF(I384=0,0,1)+IF(I426=0,0,1)+IF(I468=0,0,1)+IF(I510=0,0,1))</f>
        <v>128.33416666666668</v>
      </c>
      <c r="J511" s="37">
        <f>(J47+J89+J131+J173+J215+J258+J300+J342+J384+J426+J468+J510)/(IF(J47=0,0,1)+IF(J89=0,0,1)+IF(J131=0,0,1)+IF(J173=0,0,1)+IF(J215=0,0,1)+IF(J258=0,0,1)+IF(J300=0,0,1)+IF(J342=0,0,1)+IF(J384=0,0,1)+IF(J426=0,0,1)+IF(J468=0,0,1)+IF(J510=0,0,1))</f>
        <v>848.58333333333337</v>
      </c>
      <c r="K511" s="37"/>
      <c r="L511" s="37">
        <f ca="1">(L47+L89+L131+L173+L215+L258+L300+L342+L384+L426+L468+L510)/(IF(L47=0,0,1)+IF(L89=0,0,1)+IF(L131=0,0,1)+IF(L173=0,0,1)+IF(L215=0,0,1)+IF(L258=0,0,1)+IF(L300=0,0,1)+IF(L342=0,0,1)+IF(L384=0,0,1)+IF(L426=0,0,1)+IF(L468=0,0,1)+IF(L510=0,0,1))</f>
        <v>76.3</v>
      </c>
    </row>
  </sheetData>
  <mergeCells count="16">
    <mergeCell ref="C300:D300"/>
    <mergeCell ref="C47:D47"/>
    <mergeCell ref="C1:E1"/>
    <mergeCell ref="H1:K1"/>
    <mergeCell ref="H2:K2"/>
    <mergeCell ref="C89:D89"/>
    <mergeCell ref="C131:D131"/>
    <mergeCell ref="C173:D173"/>
    <mergeCell ref="C215:D215"/>
    <mergeCell ref="C258:D258"/>
    <mergeCell ref="C511:E511"/>
    <mergeCell ref="C342:D342"/>
    <mergeCell ref="C384:D384"/>
    <mergeCell ref="C426:D426"/>
    <mergeCell ref="C468:D468"/>
    <mergeCell ref="C510:D510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2023-10-19T08:05:44Z</cp:lastPrinted>
  <dcterms:created xsi:type="dcterms:W3CDTF">2022-05-16T14:23:56Z</dcterms:created>
  <dcterms:modified xsi:type="dcterms:W3CDTF">2024-02-13T06:47:33Z</dcterms:modified>
</cp:coreProperties>
</file>